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kodai\Desktop\新しいフォルダー (3)\"/>
    </mc:Choice>
  </mc:AlternateContent>
  <xr:revisionPtr revIDLastSave="0" documentId="13_ncr:1_{7D30BC04-72BB-42E1-985B-7F74E3D15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4" r:id="rId1"/>
    <sheet name="様式２" sheetId="5" r:id="rId2"/>
    <sheet name="様式３" sheetId="6" r:id="rId3"/>
    <sheet name="様式４" sheetId="8" r:id="rId4"/>
  </sheets>
  <definedNames>
    <definedName name="_xlnm.Print_Area" localSheetId="0">様式１!$A$1:$CD$53</definedName>
    <definedName name="_xlnm.Print_Area" localSheetId="1">様式２!$A$1:$I$260</definedName>
    <definedName name="_xlnm.Print_Area" localSheetId="3">様式４!$A$1:$I$28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8" l="1"/>
  <c r="C12" i="8"/>
  <c r="C13" i="8"/>
  <c r="C14" i="8"/>
  <c r="C15" i="8"/>
  <c r="C16" i="8"/>
  <c r="C17" i="8"/>
  <c r="C18" i="8"/>
  <c r="C10" i="8"/>
  <c r="C7" i="8" l="1"/>
  <c r="S11" i="8"/>
  <c r="S12" i="8"/>
  <c r="S13" i="8"/>
  <c r="S14" i="8"/>
  <c r="S15" i="8"/>
  <c r="S16" i="8"/>
  <c r="S17" i="8"/>
  <c r="S18" i="8"/>
  <c r="S10" i="8"/>
  <c r="R11" i="8"/>
  <c r="R12" i="8"/>
  <c r="R13" i="8"/>
  <c r="R14" i="8"/>
  <c r="R15" i="8"/>
  <c r="R16" i="8"/>
  <c r="R17" i="8"/>
  <c r="R18" i="8"/>
  <c r="R10" i="8"/>
  <c r="Q11" i="8"/>
  <c r="Q12" i="8"/>
  <c r="Q13" i="8"/>
  <c r="Q14" i="8"/>
  <c r="Q15" i="8"/>
  <c r="Q16" i="8"/>
  <c r="Q17" i="8"/>
  <c r="Q18" i="8"/>
  <c r="Q10" i="8"/>
  <c r="P11" i="8"/>
  <c r="P12" i="8"/>
  <c r="P13" i="8"/>
  <c r="P14" i="8"/>
  <c r="P15" i="8"/>
  <c r="P16" i="8"/>
  <c r="P17" i="8"/>
  <c r="P18" i="8"/>
  <c r="P10" i="8"/>
  <c r="O11" i="8"/>
  <c r="O12" i="8"/>
  <c r="O13" i="8"/>
  <c r="O14" i="8"/>
  <c r="O15" i="8"/>
  <c r="O16" i="8"/>
  <c r="O17" i="8"/>
  <c r="O18" i="8"/>
  <c r="O10" i="8"/>
  <c r="N11" i="8"/>
  <c r="N12" i="8"/>
  <c r="N13" i="8"/>
  <c r="N14" i="8"/>
  <c r="N15" i="8"/>
  <c r="N16" i="8"/>
  <c r="N17" i="8"/>
  <c r="N18" i="8"/>
  <c r="N10" i="8"/>
  <c r="I11" i="8"/>
  <c r="I12" i="8"/>
  <c r="I13" i="8"/>
  <c r="I14" i="8"/>
  <c r="I15" i="8"/>
  <c r="I16" i="8"/>
  <c r="I17" i="8"/>
  <c r="I18" i="8"/>
  <c r="I10" i="8"/>
  <c r="H11" i="8"/>
  <c r="H12" i="8"/>
  <c r="H13" i="8"/>
  <c r="H14" i="8"/>
  <c r="H15" i="8"/>
  <c r="H16" i="8"/>
  <c r="H17" i="8"/>
  <c r="H18" i="8"/>
  <c r="H10" i="8"/>
  <c r="G11" i="8"/>
  <c r="G12" i="8"/>
  <c r="G13" i="8"/>
  <c r="G14" i="8"/>
  <c r="G15" i="8"/>
  <c r="G16" i="8"/>
  <c r="G17" i="8"/>
  <c r="G18" i="8"/>
  <c r="G10" i="8"/>
  <c r="F11" i="8"/>
  <c r="F12" i="8"/>
  <c r="F13" i="8"/>
  <c r="F14" i="8"/>
  <c r="F15" i="8"/>
  <c r="F16" i="8"/>
  <c r="F17" i="8"/>
  <c r="F18" i="8"/>
  <c r="F10" i="8"/>
  <c r="E11" i="8"/>
  <c r="E12" i="8"/>
  <c r="E13" i="8"/>
  <c r="E14" i="8"/>
  <c r="E15" i="8"/>
  <c r="E16" i="8"/>
  <c r="E17" i="8"/>
  <c r="E18" i="8"/>
  <c r="E10" i="8"/>
  <c r="D11" i="8"/>
  <c r="D12" i="8"/>
  <c r="D13" i="8"/>
  <c r="D14" i="8"/>
  <c r="D15" i="8"/>
  <c r="D16" i="8"/>
  <c r="D17" i="8"/>
  <c r="D18" i="8"/>
  <c r="D10" i="8"/>
  <c r="B12" i="8"/>
  <c r="B13" i="8"/>
  <c r="B14" i="8"/>
  <c r="B15" i="8"/>
  <c r="B16" i="8"/>
  <c r="B17" i="8"/>
  <c r="B18" i="8"/>
  <c r="B11" i="8"/>
  <c r="B10" i="8"/>
  <c r="H141" i="5" l="1"/>
  <c r="B4" i="6" l="1"/>
  <c r="E5" i="6"/>
  <c r="E4" i="6"/>
  <c r="D233" i="5" l="1"/>
  <c r="D232" i="5"/>
  <c r="D220" i="5"/>
  <c r="D219" i="5"/>
  <c r="D207" i="5"/>
  <c r="D206" i="5"/>
  <c r="D194" i="5"/>
  <c r="D193" i="5"/>
  <c r="D181" i="5"/>
  <c r="D180" i="5"/>
  <c r="D168" i="5"/>
  <c r="D167" i="5"/>
  <c r="D155" i="5"/>
  <c r="D154" i="5"/>
  <c r="D142" i="5"/>
  <c r="D141" i="5"/>
  <c r="D129" i="5"/>
  <c r="D128" i="5"/>
  <c r="D116" i="5"/>
  <c r="D115" i="5"/>
  <c r="D103" i="5"/>
  <c r="D102" i="5"/>
  <c r="D90" i="5"/>
  <c r="D89" i="5"/>
  <c r="D77" i="5"/>
  <c r="D76" i="5"/>
  <c r="D64" i="5"/>
  <c r="D63" i="5"/>
  <c r="D51" i="5"/>
  <c r="D50" i="5"/>
  <c r="D38" i="5"/>
  <c r="D37" i="5"/>
  <c r="E232" i="5"/>
  <c r="E219" i="5"/>
  <c r="E206" i="5"/>
  <c r="E193" i="5"/>
  <c r="E180" i="5"/>
  <c r="E167" i="5"/>
  <c r="E154" i="5"/>
  <c r="E141" i="5"/>
  <c r="E128" i="5"/>
  <c r="E115" i="5"/>
  <c r="E102" i="5"/>
  <c r="E89" i="5"/>
  <c r="E76" i="5"/>
  <c r="E63" i="5"/>
  <c r="E50" i="5"/>
  <c r="E37" i="5"/>
  <c r="C258" i="5"/>
  <c r="C245" i="5"/>
  <c r="C232" i="5"/>
  <c r="C219" i="5"/>
  <c r="C206" i="5"/>
  <c r="C193" i="5"/>
  <c r="C180" i="5"/>
  <c r="C167" i="5"/>
  <c r="C154" i="5"/>
  <c r="C141" i="5"/>
  <c r="C128" i="5"/>
  <c r="C115" i="5"/>
  <c r="C102" i="5"/>
  <c r="C89" i="5"/>
  <c r="C76" i="5"/>
  <c r="C63" i="5"/>
  <c r="C50" i="5"/>
  <c r="C37" i="5"/>
  <c r="C24" i="5"/>
  <c r="C11" i="5"/>
  <c r="F258" i="5"/>
  <c r="F245" i="5"/>
  <c r="F232" i="5"/>
  <c r="F219" i="5"/>
  <c r="F206" i="5"/>
  <c r="F193" i="5"/>
  <c r="F180" i="5"/>
  <c r="F167" i="5"/>
  <c r="F154" i="5"/>
  <c r="F141" i="5"/>
  <c r="F128" i="5"/>
  <c r="F115" i="5"/>
  <c r="F102" i="5"/>
  <c r="F89" i="5"/>
  <c r="F76" i="5"/>
  <c r="F63" i="5"/>
  <c r="F50" i="5"/>
  <c r="F37" i="5"/>
  <c r="F24" i="5"/>
  <c r="F11" i="5"/>
  <c r="I258" i="5"/>
  <c r="I245" i="5"/>
  <c r="I232" i="5"/>
  <c r="I219" i="5"/>
  <c r="I206" i="5"/>
  <c r="I193" i="5"/>
  <c r="I180" i="5"/>
  <c r="I167" i="5"/>
  <c r="I154" i="5"/>
  <c r="I141" i="5"/>
  <c r="I128" i="5"/>
  <c r="I115" i="5"/>
  <c r="I102" i="5"/>
  <c r="I89" i="5"/>
  <c r="I76" i="5"/>
  <c r="I63" i="5"/>
  <c r="I50" i="5"/>
  <c r="I37" i="5"/>
  <c r="I24" i="5"/>
  <c r="I11" i="5"/>
  <c r="H24" i="5"/>
  <c r="E24" i="5"/>
  <c r="D24" i="5"/>
  <c r="D25" i="5"/>
  <c r="H258" i="5"/>
  <c r="H245" i="5"/>
  <c r="H232" i="5"/>
  <c r="H219" i="5"/>
  <c r="H206" i="5"/>
  <c r="H193" i="5"/>
  <c r="H180" i="5"/>
  <c r="H167" i="5"/>
  <c r="H154" i="5"/>
  <c r="H128" i="5"/>
  <c r="H115" i="5"/>
  <c r="H102" i="5"/>
  <c r="H89" i="5"/>
  <c r="H76" i="5"/>
  <c r="H63" i="5"/>
  <c r="H50" i="5"/>
  <c r="H37" i="5"/>
  <c r="H11" i="5"/>
  <c r="E11" i="5"/>
  <c r="D11" i="5"/>
  <c r="D12" i="5"/>
  <c r="F8" i="6"/>
  <c r="F13" i="6"/>
  <c r="F9" i="6"/>
  <c r="F12" i="6"/>
  <c r="F11" i="6"/>
  <c r="F10" i="6"/>
  <c r="AG40" i="4" l="1"/>
  <c r="AG39" i="4"/>
  <c r="AG38" i="4"/>
  <c r="AG37" i="4"/>
  <c r="AS3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00000</author>
  </authors>
  <commentList>
    <comment ref="BU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男子・女子を選択
</t>
        </r>
      </text>
    </comment>
    <comment ref="N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  <comment ref="BD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○○市立××中学校
市立と中学校をぬいて
○○××
</t>
        </r>
      </text>
    </comment>
    <comment ref="X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代理監督がいる場合は
こちらに代理監督名を
記入
コーチのところに引率者名を記入
</t>
        </r>
      </text>
    </comment>
    <comment ref="S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</t>
        </r>
      </text>
    </comment>
    <comment ref="S3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</t>
        </r>
      </text>
    </comment>
    <comment ref="S3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１チームしか出場できません。</t>
        </r>
      </text>
    </comment>
    <comment ref="S4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出場者分の人数を入力</t>
        </r>
      </text>
    </comment>
    <comment ref="D5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地区中体連名を記入</t>
        </r>
      </text>
    </comment>
    <comment ref="AJ5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会長名のみ記入
印は必要ありません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F8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自動で入力されます。
名前のふりがなの表示
編集（修正）でも可能
うまくいかない場合は、
数式を削除し、直接入力
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男子・女子を選択
</t>
        </r>
      </text>
    </comment>
    <comment ref="C7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正式学校名</t>
        </r>
      </text>
    </comment>
    <comment ref="C10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5文字以内
</t>
        </r>
      </text>
    </comment>
    <comment ref="F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０１０７－　から始まる番号です。
間違えのないようにお願いします
</t>
        </r>
      </text>
    </comment>
    <comment ref="G10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全国大会に引率される先生のお名前を書いてください。
（変更になる場合はあり得る）</t>
        </r>
      </text>
    </comment>
  </commentList>
</comments>
</file>

<file path=xl/sharedStrings.xml><?xml version="1.0" encoding="utf-8"?>
<sst xmlns="http://schemas.openxmlformats.org/spreadsheetml/2006/main" count="483" uniqueCount="151">
  <si>
    <t>２</t>
  </si>
  <si>
    <t>３</t>
  </si>
  <si>
    <t>４</t>
  </si>
  <si>
    <t>５</t>
  </si>
  <si>
    <t>６</t>
  </si>
  <si>
    <t>ふりがな
学校名</t>
    <rPh sb="5" eb="7">
      <t>ガッコウ</t>
    </rPh>
    <rPh sb="7" eb="8">
      <t>メイ</t>
    </rPh>
    <phoneticPr fontId="4"/>
  </si>
  <si>
    <t>学校所在地</t>
    <rPh sb="0" eb="2">
      <t>ガッコウ</t>
    </rPh>
    <rPh sb="2" eb="5">
      <t>ショザイチ</t>
    </rPh>
    <phoneticPr fontId="4"/>
  </si>
  <si>
    <t>郵便番号</t>
    <rPh sb="0" eb="4">
      <t>ゆうびんばんごう</t>
    </rPh>
    <phoneticPr fontId="2" type="Hiragana"/>
  </si>
  <si>
    <t>住所</t>
    <rPh sb="0" eb="2">
      <t>じゅうしょ</t>
    </rPh>
    <phoneticPr fontId="2" type="Hiragana" alignment="distributed"/>
  </si>
  <si>
    <t>学校電話</t>
    <rPh sb="0" eb="2">
      <t>がっこう</t>
    </rPh>
    <rPh sb="2" eb="4">
      <t>でんわ</t>
    </rPh>
    <phoneticPr fontId="2" type="Hiragana" alignment="distributed"/>
  </si>
  <si>
    <t>学校ＦＡＸ</t>
    <rPh sb="0" eb="2">
      <t>がっこう</t>
    </rPh>
    <phoneticPr fontId="2" type="Hiragana" alignment="distributed"/>
  </si>
  <si>
    <t>職　名</t>
    <rPh sb="0" eb="1">
      <t>しょく</t>
    </rPh>
    <rPh sb="2" eb="3">
      <t>めい</t>
    </rPh>
    <phoneticPr fontId="2" type="Hiragana" alignment="distributed"/>
  </si>
  <si>
    <t>氏　　　名</t>
    <rPh sb="0" eb="1">
      <t>し</t>
    </rPh>
    <rPh sb="4" eb="5">
      <t>めい</t>
    </rPh>
    <phoneticPr fontId="2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</si>
  <si>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2" type="Hiragana" alignment="distributed"/>
  </si>
  <si>
    <t>NO</t>
    <phoneticPr fontId="2" type="Hiragana"/>
  </si>
  <si>
    <t>氏　　名</t>
    <rPh sb="0" eb="1">
      <t>し</t>
    </rPh>
    <rPh sb="3" eb="4">
      <t>めい</t>
    </rPh>
    <phoneticPr fontId="2" type="Hiragana"/>
  </si>
  <si>
    <t>学
年</t>
    <rPh sb="0" eb="1">
      <t>がく</t>
    </rPh>
    <rPh sb="2" eb="3">
      <t>とし</t>
    </rPh>
    <phoneticPr fontId="2" type="Hiragana"/>
  </si>
  <si>
    <t>生年
月日</t>
    <rPh sb="0" eb="2">
      <t>せいねん</t>
    </rPh>
    <rPh sb="3" eb="5">
      <t>がっぴ</t>
    </rPh>
    <phoneticPr fontId="2" type="Hiragana"/>
  </si>
  <si>
    <t>ﾊﾞｯｼﾞﾃｽﾄ級</t>
    <rPh sb="8" eb="9">
      <t>きゅう</t>
    </rPh>
    <phoneticPr fontId="2" type="Hiragana"/>
  </si>
  <si>
    <t>日本スケート連盟
登　録　番　号</t>
    <rPh sb="0" eb="2">
      <t>にっぽん</t>
    </rPh>
    <rPh sb="6" eb="8">
      <t>れんめい</t>
    </rPh>
    <rPh sb="9" eb="10">
      <t>のぼる</t>
    </rPh>
    <rPh sb="11" eb="12">
      <t>りょく</t>
    </rPh>
    <rPh sb="13" eb="14">
      <t>ばん</t>
    </rPh>
    <rPh sb="15" eb="16">
      <t>ごう</t>
    </rPh>
    <phoneticPr fontId="2" type="Hiragana"/>
  </si>
  <si>
    <t>参　加　種　目</t>
    <rPh sb="0" eb="1">
      <t>さん</t>
    </rPh>
    <rPh sb="2" eb="3">
      <t>くわ</t>
    </rPh>
    <rPh sb="4" eb="5">
      <t>たね</t>
    </rPh>
    <rPh sb="6" eb="7">
      <t>め</t>
    </rPh>
    <phoneticPr fontId="2" type="Hiragana"/>
  </si>
  <si>
    <t>500m</t>
    <phoneticPr fontId="2" type="Hiragana"/>
  </si>
  <si>
    <t>1000m</t>
    <phoneticPr fontId="2" type="Hiragana"/>
  </si>
  <si>
    <t>1500m</t>
    <phoneticPr fontId="2" type="Hiragana"/>
  </si>
  <si>
    <t>3000m</t>
    <phoneticPr fontId="2" type="Hiragana"/>
  </si>
  <si>
    <t>5000m</t>
    <phoneticPr fontId="2" type="Hiragana"/>
  </si>
  <si>
    <t>例</t>
    <rPh sb="0" eb="1">
      <t>レイ</t>
    </rPh>
    <phoneticPr fontId="4"/>
  </si>
  <si>
    <t>○</t>
    <phoneticPr fontId="4"/>
  </si>
  <si>
    <t>１</t>
    <phoneticPr fontId="4"/>
  </si>
  <si>
    <t>※１</t>
    <phoneticPr fontId="2" type="Hiragana" alignment="distributed"/>
  </si>
  <si>
    <t>※２</t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</si>
  <si>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</si>
  <si>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</si>
  <si>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>日</t>
    <rPh sb="0" eb="1">
      <t>にち</t>
    </rPh>
    <phoneticPr fontId="2" type="Hiragana" alignment="distributed"/>
  </si>
  <si>
    <t>㊞</t>
    <phoneticPr fontId="2" type="Hiragana" alignment="distributed"/>
  </si>
  <si>
    <t>性別</t>
    <rPh sb="0" eb="2">
      <t>せいべつ</t>
    </rPh>
    <phoneticPr fontId="2" type="Hiragana" alignment="distributed"/>
  </si>
  <si>
    <t>A</t>
    <phoneticPr fontId="4"/>
  </si>
  <si>
    <t>○</t>
    <phoneticPr fontId="2" type="Hiragana"/>
  </si>
  <si>
    <t>３</t>
    <phoneticPr fontId="2" type="Hiragana"/>
  </si>
  <si>
    <t>－</t>
    <phoneticPr fontId="2" type="Hiragana" alignment="distributed"/>
  </si>
  <si>
    <t>令和</t>
    <rPh sb="0" eb="1">
      <t>れい</t>
    </rPh>
    <rPh sb="1" eb="2">
      <t>わ</t>
    </rPh>
    <phoneticPr fontId="2" type="Hiragana" alignment="distributed"/>
  </si>
  <si>
    <t>※３</t>
    <phoneticPr fontId="2" type="Hiragana" alignment="distributed"/>
  </si>
  <si>
    <t>日本スケート連盟登録番号は、正確に記入してください（日本スケート連盟タイムランキング連携に必要）。</t>
    <rPh sb="0" eb="2">
      <t>にほん</t>
    </rPh>
    <rPh sb="6" eb="8">
      <t>れんめい</t>
    </rPh>
    <rPh sb="8" eb="10">
      <t>とうろく</t>
    </rPh>
    <rPh sb="10" eb="12">
      <t>ばんごう</t>
    </rPh>
    <rPh sb="14" eb="16">
      <t>せいかく</t>
    </rPh>
    <rPh sb="17" eb="19">
      <t>きにゅう</t>
    </rPh>
    <rPh sb="26" eb="28">
      <t>にほん</t>
    </rPh>
    <rPh sb="32" eb="34">
      <t>れんめい</t>
    </rPh>
    <rPh sb="42" eb="44">
      <t>れんけい</t>
    </rPh>
    <rPh sb="45" eb="47">
      <t>ひつよう</t>
    </rPh>
    <phoneticPr fontId="2" type="Hiragana" alignment="distributed"/>
  </si>
  <si>
    <t>学校⇒地区中体連事務局⇒実行委員会事務局</t>
    <rPh sb="0" eb="2">
      <t>がっこう</t>
    </rPh>
    <rPh sb="3" eb="5">
      <t>ちく</t>
    </rPh>
    <rPh sb="5" eb="8">
      <t>ちゅうたいれん</t>
    </rPh>
    <rPh sb="8" eb="11">
      <t>じむきょく</t>
    </rPh>
    <rPh sb="12" eb="14">
      <t>じっこう</t>
    </rPh>
    <rPh sb="14" eb="17">
      <t>いいんかい</t>
    </rPh>
    <rPh sb="17" eb="20">
      <t>じむきょく</t>
    </rPh>
    <phoneticPr fontId="2" type="Hiragana"/>
  </si>
  <si>
    <t>管内</t>
    <rPh sb="0" eb="2">
      <t>カンナイ</t>
    </rPh>
    <phoneticPr fontId="4"/>
  </si>
  <si>
    <t>06.01.01</t>
    <phoneticPr fontId="2" type="Hiragana"/>
  </si>
  <si>
    <t>参加種目の欄の左には出場の場合は○印を、右欄にはシードナンバー１・２・３・４・補を記入する。エントリーが一人の場合は左欄に○印のみ記入すること。</t>
    <rPh sb="0" eb="2">
      <t>さんか</t>
    </rPh>
    <rPh sb="2" eb="4">
      <t>しゅもく</t>
    </rPh>
    <rPh sb="5" eb="6">
      <t>らん</t>
    </rPh>
    <rPh sb="7" eb="8">
      <t>ひだり</t>
    </rPh>
    <rPh sb="10" eb="12">
      <t>しゅつじょう</t>
    </rPh>
    <rPh sb="13" eb="15">
      <t>ばあい</t>
    </rPh>
    <rPh sb="17" eb="18">
      <t>しるし</t>
    </rPh>
    <rPh sb="20" eb="21">
      <t>みぎ</t>
    </rPh>
    <rPh sb="21" eb="22">
      <t>らん</t>
    </rPh>
    <rPh sb="39" eb="40">
      <t>ほ</t>
    </rPh>
    <rPh sb="41" eb="43">
      <t>きにゅう</t>
    </rPh>
    <rPh sb="52" eb="54">
      <t>ひとり</t>
    </rPh>
    <rPh sb="55" eb="57">
      <t>ばあい</t>
    </rPh>
    <rPh sb="58" eb="59">
      <t>ひだり</t>
    </rPh>
    <rPh sb="59" eb="60">
      <t>らん</t>
    </rPh>
    <rPh sb="62" eb="63">
      <t>しるし</t>
    </rPh>
    <rPh sb="65" eb="67">
      <t>きにゅう</t>
    </rPh>
    <phoneticPr fontId="2" type="Hiragana" alignment="distributed"/>
  </si>
  <si>
    <t>生年月日は、西暦下二桁を記入すること。（例：06.01.01）</t>
    <rPh sb="0" eb="2">
      <t>せいねん</t>
    </rPh>
    <rPh sb="2" eb="4">
      <t>がっぴ</t>
    </rPh>
    <rPh sb="6" eb="8">
      <t>せいれき</t>
    </rPh>
    <rPh sb="8" eb="9">
      <t>しも</t>
    </rPh>
    <rPh sb="9" eb="11">
      <t>ふたけた</t>
    </rPh>
    <rPh sb="12" eb="14">
      <t>きにゅう</t>
    </rPh>
    <rPh sb="20" eb="21">
      <t>れい</t>
    </rPh>
    <phoneticPr fontId="2" type="Hiragana" alignment="distributed"/>
  </si>
  <si>
    <t>連絡先
アドレス</t>
    <rPh sb="0" eb="3">
      <t>れんらくさき</t>
    </rPh>
    <phoneticPr fontId="2" type="Hiragana" alignment="distributed"/>
  </si>
  <si>
    <t>コーチ①</t>
    <phoneticPr fontId="2" type="Hiragana" alignment="distributed"/>
  </si>
  <si>
    <t>　上記の者及びその保護者は、本大会の参加申し込みに際し、大会要項に記載の内容を確認し同意を得ており、出場することを承認いたします。</t>
    <rPh sb="1" eb="3">
      <t>じょうき</t>
    </rPh>
    <rPh sb="4" eb="5">
      <t>もの</t>
    </rPh>
    <rPh sb="5" eb="6">
      <t>およ</t>
    </rPh>
    <rPh sb="9" eb="12">
      <t>ほごしゃ</t>
    </rPh>
    <rPh sb="14" eb="17">
      <t>ほんたいかい</t>
    </rPh>
    <rPh sb="18" eb="20">
      <t>さんか</t>
    </rPh>
    <rPh sb="28" eb="30">
      <t>たいかい</t>
    </rPh>
    <rPh sb="30" eb="32">
      <t>ようこう</t>
    </rPh>
    <rPh sb="33" eb="35">
      <t>きさい</t>
    </rPh>
    <rPh sb="36" eb="38">
      <t>ないよう</t>
    </rPh>
    <rPh sb="39" eb="41">
      <t>かくにん</t>
    </rPh>
    <rPh sb="42" eb="44">
      <t>どうい</t>
    </rPh>
    <rPh sb="45" eb="46">
      <t>え</t>
    </rPh>
    <rPh sb="50" eb="52">
      <t>しゅつじょう</t>
    </rPh>
    <rPh sb="57" eb="59">
      <t>しょうにん</t>
    </rPh>
    <phoneticPr fontId="2" type="Hiragana" alignment="distributed"/>
  </si>
  <si>
    <t>７</t>
  </si>
  <si>
    <t>８</t>
  </si>
  <si>
    <t>９</t>
  </si>
  <si>
    <t>1種目出場</t>
    <rPh sb="1" eb="3">
      <t>しゅもく</t>
    </rPh>
    <rPh sb="3" eb="5">
      <t>しゅつじょう</t>
    </rPh>
    <phoneticPr fontId="2" type="Hiragana" alignment="distributed"/>
  </si>
  <si>
    <t>2種目出場</t>
    <rPh sb="1" eb="3">
      <t>しゅもく</t>
    </rPh>
    <rPh sb="3" eb="5">
      <t>しゅつじょう</t>
    </rPh>
    <phoneticPr fontId="2" type="Hiragana" alignment="distributed"/>
  </si>
  <si>
    <t>リレー競技参加</t>
    <rPh sb="3" eb="5">
      <t>きょうぎ</t>
    </rPh>
    <rPh sb="5" eb="7">
      <t>さんか</t>
    </rPh>
    <phoneticPr fontId="2" type="Hiragana" alignment="distributed"/>
  </si>
  <si>
    <t>滑走料</t>
    <rPh sb="0" eb="2">
      <t>かっそう</t>
    </rPh>
    <rPh sb="2" eb="3">
      <t>りょう</t>
    </rPh>
    <phoneticPr fontId="2" type="Hiragana" alignment="distributed"/>
  </si>
  <si>
    <t>名</t>
    <rPh sb="0" eb="1">
      <t>めい</t>
    </rPh>
    <phoneticPr fontId="2" type="Hiragana" alignment="distributed"/>
  </si>
  <si>
    <t>チーム</t>
    <phoneticPr fontId="2" type="Hiragana" alignment="distributed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</si>
  <si>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</si>
  <si>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</si>
  <si>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釧路</t>
    <rPh sb="0" eb="2">
      <t>くしろ</t>
    </rPh>
    <phoneticPr fontId="2" type="Hiragana" alignment="distributed"/>
  </si>
  <si>
    <t>根室</t>
    <rPh sb="0" eb="2">
      <t>ねむろ</t>
    </rPh>
    <phoneticPr fontId="2" type="Hiragana" alignment="distributed"/>
  </si>
  <si>
    <t>日高</t>
    <rPh sb="0" eb="2">
      <t>ひだか</t>
    </rPh>
    <phoneticPr fontId="2" type="Hiragana" alignment="distributed"/>
  </si>
  <si>
    <t>胆振</t>
    <rPh sb="0" eb="2">
      <t>いぶり</t>
    </rPh>
    <phoneticPr fontId="2" type="Hiragana" alignment="distributed"/>
  </si>
  <si>
    <t>石狩</t>
    <rPh sb="0" eb="2">
      <t>いしかり</t>
    </rPh>
    <phoneticPr fontId="2" type="Hiragana" alignment="distributed"/>
  </si>
  <si>
    <t>札幌</t>
    <rPh sb="0" eb="2">
      <t>さっぽろ</t>
    </rPh>
    <phoneticPr fontId="2" type="Hiragana" alignment="distributed"/>
  </si>
  <si>
    <t>オホーツク</t>
    <phoneticPr fontId="2" type="Hiragana" alignment="distributed"/>
  </si>
  <si>
    <t>ふりがな
略校名</t>
    <rPh sb="5" eb="6">
      <t>りゃく</t>
    </rPh>
    <rPh sb="6" eb="8">
      <t>こうめい</t>
    </rPh>
    <phoneticPr fontId="2" type="Hiragana" alignment="distributed"/>
  </si>
  <si>
    <t>十勝</t>
    <rPh sb="0" eb="1">
      <t>じゅっ</t>
    </rPh>
    <rPh sb="1" eb="2">
      <t>かち</t>
    </rPh>
    <phoneticPr fontId="2" type="Hiragana" alignment="distributed"/>
  </si>
  <si>
    <t>コーチ②</t>
    <phoneticPr fontId="2" type="Hiragana" alignment="distributed"/>
  </si>
  <si>
    <t>引率者名</t>
    <rPh sb="0" eb="3">
      <t>いんそつしゃ</t>
    </rPh>
    <rPh sb="3" eb="4">
      <t>めい</t>
    </rPh>
    <phoneticPr fontId="2" type="Hiragana" alignment="distributed"/>
  </si>
  <si>
    <t>学校長名</t>
    <rPh sb="0" eb="3">
      <t>がっこうちょう</t>
    </rPh>
    <rPh sb="3" eb="4">
      <t>めい</t>
    </rPh>
    <phoneticPr fontId="2" type="Hiragana" alignment="distributed"/>
  </si>
  <si>
    <t>中体連会長</t>
    <rPh sb="0" eb="3">
      <t>ちゅうたいれん</t>
    </rPh>
    <rPh sb="3" eb="5">
      <t>かいちょう</t>
    </rPh>
    <phoneticPr fontId="4" type="Hiragana" alignment="distributed"/>
  </si>
  <si>
    <t>監督
（代理監督）</t>
    <rPh sb="0" eb="2">
      <t>かんとく</t>
    </rPh>
    <rPh sb="4" eb="6">
      <t>だいり</t>
    </rPh>
    <rPh sb="6" eb="8">
      <t>かんとく</t>
    </rPh>
    <phoneticPr fontId="2" type="Hiragana" alignment="distributed"/>
  </si>
  <si>
    <t>＊代理監督は外部コーチのいない学校であること。各様式の受け渡しは当該学校間で責任をもって行うこと。</t>
    <rPh sb="1" eb="3">
      <t>だいり</t>
    </rPh>
    <rPh sb="3" eb="5">
      <t>かんとく</t>
    </rPh>
    <rPh sb="6" eb="8">
      <t>がいぶ</t>
    </rPh>
    <rPh sb="15" eb="17">
      <t>がっこう</t>
    </rPh>
    <rPh sb="23" eb="26">
      <t>かくようしき</t>
    </rPh>
    <rPh sb="27" eb="28">
      <t>う</t>
    </rPh>
    <rPh sb="29" eb="30">
      <t>わた</t>
    </rPh>
    <rPh sb="32" eb="34">
      <t>とうがい</t>
    </rPh>
    <rPh sb="34" eb="36">
      <t>がっこう</t>
    </rPh>
    <rPh sb="36" eb="37">
      <t>かん</t>
    </rPh>
    <rPh sb="38" eb="40">
      <t>せきにん</t>
    </rPh>
    <rPh sb="44" eb="45">
      <t>おこな</t>
    </rPh>
    <phoneticPr fontId="2" type="Hiragana" alignment="distributed"/>
  </si>
  <si>
    <t>○</t>
    <phoneticPr fontId="2" type="Hiragana" alignment="distributed"/>
  </si>
  <si>
    <t>AA</t>
    <phoneticPr fontId="2" type="Hiragana" alignment="distributed"/>
  </si>
  <si>
    <t>A</t>
    <phoneticPr fontId="2" type="Hiragana" alignment="distributed"/>
  </si>
  <si>
    <t>B</t>
    <phoneticPr fontId="2" type="Hiragana" alignment="distributed"/>
  </si>
  <si>
    <t>C</t>
    <phoneticPr fontId="2" type="Hiragana" alignment="distributed"/>
  </si>
  <si>
    <t>補</t>
    <rPh sb="0" eb="1">
      <t>ほ</t>
    </rPh>
    <phoneticPr fontId="2" type="Hiragana" alignment="distributed"/>
  </si>
  <si>
    <t>教諭</t>
    <rPh sb="0" eb="2">
      <t>きょうゆ</t>
    </rPh>
    <phoneticPr fontId="2" type="Hiragana" alignment="distributed"/>
  </si>
  <si>
    <t>校長</t>
    <rPh sb="0" eb="2">
      <t>こうちょう</t>
    </rPh>
    <phoneticPr fontId="2" type="Hiragana" alignment="distributed"/>
  </si>
  <si>
    <t>教頭</t>
    <rPh sb="0" eb="2">
      <t>きょうとう</t>
    </rPh>
    <phoneticPr fontId="2" type="Hiragana" alignment="distributed"/>
  </si>
  <si>
    <t>部活動指導員</t>
    <rPh sb="0" eb="3">
      <t>ぶかつどう</t>
    </rPh>
    <rPh sb="3" eb="6">
      <t>しどういん</t>
    </rPh>
    <phoneticPr fontId="2" type="Hiragana" alignment="distributed"/>
  </si>
  <si>
    <t>様式２　個人申込書</t>
    <rPh sb="0" eb="2">
      <t>ヨウシキ</t>
    </rPh>
    <rPh sb="4" eb="6">
      <t>コジン</t>
    </rPh>
    <rPh sb="6" eb="8">
      <t>モウシコ</t>
    </rPh>
    <rPh sb="8" eb="9">
      <t>ショ</t>
    </rPh>
    <phoneticPr fontId="4"/>
  </si>
  <si>
    <t>番号※</t>
    <rPh sb="0" eb="2">
      <t>バンゴウ</t>
    </rPh>
    <phoneticPr fontId="4"/>
  </si>
  <si>
    <t>性別</t>
    <rPh sb="0" eb="2">
      <t>セイベツ</t>
    </rPh>
    <phoneticPr fontId="4"/>
  </si>
  <si>
    <t>フリガナ</t>
    <phoneticPr fontId="4"/>
  </si>
  <si>
    <t>学年</t>
    <rPh sb="0" eb="2">
      <t>ガクネン</t>
    </rPh>
    <phoneticPr fontId="4"/>
  </si>
  <si>
    <t>略校名</t>
    <rPh sb="0" eb="1">
      <t>リャク</t>
    </rPh>
    <rPh sb="1" eb="3">
      <t>コウメイ</t>
    </rPh>
    <phoneticPr fontId="4"/>
  </si>
  <si>
    <t>公認大会名</t>
    <rPh sb="0" eb="2">
      <t>コウニン</t>
    </rPh>
    <rPh sb="2" eb="4">
      <t>タイカイ</t>
    </rPh>
    <rPh sb="4" eb="5">
      <t>メイ</t>
    </rPh>
    <phoneticPr fontId="4"/>
  </si>
  <si>
    <t>バッジ級</t>
    <rPh sb="3" eb="4">
      <t>キュウ</t>
    </rPh>
    <phoneticPr fontId="4"/>
  </si>
  <si>
    <t>支庁</t>
    <rPh sb="0" eb="2">
      <t>シチョウ</t>
    </rPh>
    <phoneticPr fontId="4"/>
  </si>
  <si>
    <t>ｍ</t>
    <phoneticPr fontId="4"/>
  </si>
  <si>
    <t>スピードスケート競技　個人申込書</t>
  </si>
  <si>
    <t>シード
NO</t>
    <phoneticPr fontId="4"/>
  </si>
  <si>
    <t>フリガナ</t>
    <phoneticPr fontId="2" type="Hiragana"/>
  </si>
  <si>
    <t>名     前</t>
    <rPh sb="0" eb="1">
      <t>ナ</t>
    </rPh>
    <rPh sb="6" eb="7">
      <t>マエ</t>
    </rPh>
    <phoneticPr fontId="4"/>
  </si>
  <si>
    <t>２０００ｍR　申込用紙</t>
    <rPh sb="7" eb="9">
      <t>モウシコミ</t>
    </rPh>
    <rPh sb="9" eb="11">
      <t>ヨウシ</t>
    </rPh>
    <phoneticPr fontId="4"/>
  </si>
  <si>
    <t>学校名</t>
    <rPh sb="0" eb="2">
      <t>ガッコウ</t>
    </rPh>
    <rPh sb="2" eb="3">
      <t>メイ</t>
    </rPh>
    <phoneticPr fontId="4"/>
  </si>
  <si>
    <t>正式</t>
    <rPh sb="0" eb="2">
      <t>セイシキ</t>
    </rPh>
    <phoneticPr fontId="4"/>
  </si>
  <si>
    <t>略称</t>
    <rPh sb="0" eb="1">
      <t>リャク</t>
    </rPh>
    <rPh sb="1" eb="2">
      <t>ショウ</t>
    </rPh>
    <phoneticPr fontId="4"/>
  </si>
  <si>
    <t>フリガナ</t>
    <phoneticPr fontId="4"/>
  </si>
  <si>
    <t>１．男子は黒、女子は赤で記入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4"/>
  </si>
  <si>
    <t>２．番号※は無記入</t>
    <rPh sb="2" eb="4">
      <t>バンゴウ</t>
    </rPh>
    <rPh sb="6" eb="7">
      <t>ム</t>
    </rPh>
    <rPh sb="7" eb="9">
      <t>キニュウ</t>
    </rPh>
    <phoneticPr fontId="4"/>
  </si>
  <si>
    <t>名　　　　前</t>
    <rPh sb="0" eb="1">
      <t>ナ</t>
    </rPh>
    <rPh sb="5" eb="6">
      <t>マエ</t>
    </rPh>
    <phoneticPr fontId="4"/>
  </si>
  <si>
    <t>学校申込様式１</t>
    <rPh sb="0" eb="2">
      <t>がっこう</t>
    </rPh>
    <rPh sb="2" eb="4">
      <t>もうしこみ</t>
    </rPh>
    <rPh sb="4" eb="6">
      <t>ようしき</t>
    </rPh>
    <phoneticPr fontId="4" type="Hiragana" alignment="distributed"/>
  </si>
  <si>
    <t>令和４年度</t>
    <phoneticPr fontId="4"/>
  </si>
  <si>
    <t>令和４年度</t>
    <phoneticPr fontId="4"/>
  </si>
  <si>
    <t>令和４年度</t>
    <phoneticPr fontId="4"/>
  </si>
  <si>
    <t>令和４年度 北海道中学校体育大会中学校スケート大会</t>
    <rPh sb="0" eb="1">
      <t>レイ</t>
    </rPh>
    <rPh sb="1" eb="2">
      <t>ワ</t>
    </rPh>
    <rPh sb="3" eb="5">
      <t>ネンド</t>
    </rPh>
    <rPh sb="4" eb="5">
      <t>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rPh sb="16" eb="19">
      <t>チュウガッコウ</t>
    </rPh>
    <rPh sb="23" eb="25">
      <t>タイカイ</t>
    </rPh>
    <phoneticPr fontId="4"/>
  </si>
  <si>
    <t xml:space="preserve">第５３回北海道中学校スケート大会 スピードスケート競技　　学校申込書 </t>
    <rPh sb="0" eb="1">
      <t>ダイ</t>
    </rPh>
    <rPh sb="3" eb="4">
      <t>カイ</t>
    </rPh>
    <rPh sb="4" eb="7">
      <t>ホッカイドウ</t>
    </rPh>
    <rPh sb="7" eb="10">
      <t>チュウガッコウ</t>
    </rPh>
    <rPh sb="14" eb="16">
      <t>タイカイ</t>
    </rPh>
    <rPh sb="25" eb="27">
      <t>キョウギ</t>
    </rPh>
    <rPh sb="29" eb="30">
      <t>ガク</t>
    </rPh>
    <rPh sb="30" eb="31">
      <t>コウ</t>
    </rPh>
    <rPh sb="31" eb="32">
      <t>サル</t>
    </rPh>
    <rPh sb="32" eb="33">
      <t>コミ</t>
    </rPh>
    <rPh sb="33" eb="34">
      <t>ショ</t>
    </rPh>
    <phoneticPr fontId="4"/>
  </si>
  <si>
    <t>　上記の生徒は、第５３回北海道中学校スケート大会の出場資格を得たことを承認いたします</t>
    <rPh sb="1" eb="3">
      <t>じょうき</t>
    </rPh>
    <rPh sb="4" eb="6">
      <t>せいと</t>
    </rPh>
    <rPh sb="8" eb="9">
      <t>だい</t>
    </rPh>
    <rPh sb="11" eb="12">
      <t>かい</t>
    </rPh>
    <rPh sb="12" eb="15">
      <t>ほっかいどう</t>
    </rPh>
    <rPh sb="15" eb="18">
      <t>ちゅうがっこう</t>
    </rPh>
    <rPh sb="22" eb="24">
      <t>たいかい</t>
    </rPh>
    <rPh sb="25" eb="27">
      <t>しゅつじょう</t>
    </rPh>
    <rPh sb="27" eb="29">
      <t>しかく</t>
    </rPh>
    <rPh sb="30" eb="31">
      <t>え</t>
    </rPh>
    <rPh sb="35" eb="37">
      <t>しょうにん</t>
    </rPh>
    <phoneticPr fontId="2" type="Hiragana" alignment="distributed"/>
  </si>
  <si>
    <t>北海道体育大会　第５３回北海道中学校スケート大会</t>
    <rPh sb="0" eb="3">
      <t>ホッカイドウ</t>
    </rPh>
    <rPh sb="3" eb="5">
      <t>タイイク</t>
    </rPh>
    <rPh sb="5" eb="7">
      <t>タイカイ</t>
    </rPh>
    <rPh sb="8" eb="9">
      <t>ダイ</t>
    </rPh>
    <rPh sb="11" eb="12">
      <t>カイ</t>
    </rPh>
    <rPh sb="12" eb="15">
      <t>ホッカイドウ</t>
    </rPh>
    <rPh sb="15" eb="18">
      <t>チュウガッコウ</t>
    </rPh>
    <rPh sb="22" eb="24">
      <t>タイカイ</t>
    </rPh>
    <phoneticPr fontId="4"/>
  </si>
  <si>
    <t>第５３回北海道中学校スケート大会　スピードスケート競技</t>
    <rPh sb="0" eb="1">
      <t>ダイ</t>
    </rPh>
    <rPh sb="3" eb="4">
      <t>カイ</t>
    </rPh>
    <rPh sb="4" eb="7">
      <t>ホッカイドウ</t>
    </rPh>
    <rPh sb="7" eb="10">
      <t>チュウガッコウ</t>
    </rPh>
    <rPh sb="14" eb="16">
      <t>タイカイ</t>
    </rPh>
    <rPh sb="25" eb="27">
      <t>キョウギ</t>
    </rPh>
    <phoneticPr fontId="4"/>
  </si>
  <si>
    <t>十勝　太朗</t>
    <rPh sb="0" eb="2">
      <t>とかち</t>
    </rPh>
    <rPh sb="3" eb="5">
      <t>たろう</t>
    </rPh>
    <phoneticPr fontId="2" type="Hiragana"/>
  </si>
  <si>
    <t>トカチ　タロウ</t>
    <phoneticPr fontId="2" type="Hiragana"/>
  </si>
  <si>
    <t>0107-20200012</t>
    <phoneticPr fontId="2" type="Hiragana"/>
  </si>
  <si>
    <t>（監督名・コーチの変更は除く）</t>
    <rPh sb="1" eb="3">
      <t>カントク</t>
    </rPh>
    <rPh sb="3" eb="4">
      <t>メイ</t>
    </rPh>
    <rPh sb="9" eb="11">
      <t>ヘンコウ</t>
    </rPh>
    <rPh sb="12" eb="13">
      <t>ノゾ</t>
    </rPh>
    <phoneticPr fontId="29"/>
  </si>
  <si>
    <t>＊基礎データは全国大会申込時に使用するので、全国大会申込データと同じものとする。変更があった場合は、地区中体連専門委員長に連絡をすること。</t>
    <rPh sb="1" eb="3">
      <t>キソ</t>
    </rPh>
    <rPh sb="7" eb="9">
      <t>ゼンコク</t>
    </rPh>
    <rPh sb="9" eb="11">
      <t>タイカイ</t>
    </rPh>
    <rPh sb="11" eb="13">
      <t>モウシコミ</t>
    </rPh>
    <rPh sb="13" eb="14">
      <t>ジ</t>
    </rPh>
    <rPh sb="15" eb="17">
      <t>シヨウ</t>
    </rPh>
    <rPh sb="22" eb="24">
      <t>ゼンコク</t>
    </rPh>
    <rPh sb="24" eb="26">
      <t>タイカイ</t>
    </rPh>
    <rPh sb="26" eb="28">
      <t>モウシコミ</t>
    </rPh>
    <rPh sb="32" eb="33">
      <t>オナ</t>
    </rPh>
    <rPh sb="40" eb="42">
      <t>ヘンコウ</t>
    </rPh>
    <rPh sb="46" eb="48">
      <t>バアイ</t>
    </rPh>
    <rPh sb="50" eb="52">
      <t>チク</t>
    </rPh>
    <rPh sb="52" eb="55">
      <t>チュウタイレン</t>
    </rPh>
    <rPh sb="55" eb="57">
      <t>センモン</t>
    </rPh>
    <rPh sb="57" eb="60">
      <t>イインチョウ</t>
    </rPh>
    <rPh sb="61" eb="63">
      <t>レンラク</t>
    </rPh>
    <phoneticPr fontId="29"/>
  </si>
  <si>
    <t>女子</t>
    <rPh sb="0" eb="2">
      <t>ジョシ</t>
    </rPh>
    <phoneticPr fontId="29"/>
  </si>
  <si>
    <t>男子</t>
    <rPh sb="0" eb="2">
      <t>ダンシ</t>
    </rPh>
    <phoneticPr fontId="29"/>
  </si>
  <si>
    <t>監　　督　　名</t>
    <rPh sb="0" eb="1">
      <t>ミ</t>
    </rPh>
    <rPh sb="3" eb="4">
      <t>トク</t>
    </rPh>
    <rPh sb="6" eb="7">
      <t>メイ</t>
    </rPh>
    <phoneticPr fontId="4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</si>
  <si>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4"/>
  </si>
  <si>
    <t>ﾊﾞｯｼﾞﾃｽﾄ級</t>
    <rPh sb="8" eb="9">
      <t>キュウ</t>
    </rPh>
    <phoneticPr fontId="4"/>
  </si>
  <si>
    <t>略　　校　　名</t>
    <rPh sb="0" eb="1">
      <t>リャク</t>
    </rPh>
    <rPh sb="3" eb="4">
      <t>コウ</t>
    </rPh>
    <rPh sb="6" eb="7">
      <t>メイ</t>
    </rPh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</si>
  <si>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</si>
  <si>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参加種目</t>
    <rPh sb="0" eb="2">
      <t>サンカ</t>
    </rPh>
    <rPh sb="2" eb="4">
      <t>シュモク</t>
    </rPh>
    <phoneticPr fontId="29"/>
  </si>
  <si>
    <t>記載者名</t>
    <rPh sb="0" eb="2">
      <t>キサイ</t>
    </rPh>
    <rPh sb="3" eb="4">
      <t>メイ</t>
    </rPh>
    <phoneticPr fontId="29"/>
  </si>
  <si>
    <t>学校名</t>
    <rPh sb="0" eb="2">
      <t>ガッコウ</t>
    </rPh>
    <rPh sb="2" eb="3">
      <t>メイ</t>
    </rPh>
    <phoneticPr fontId="29"/>
  </si>
  <si>
    <t>第53回北海道中学校スケート大会スピード競技　全国大会出場基礎データ</t>
    <rPh sb="0" eb="1">
      <t>ダイ</t>
    </rPh>
    <rPh sb="3" eb="4">
      <t>カイ</t>
    </rPh>
    <rPh sb="4" eb="7">
      <t>ホッカイドウ</t>
    </rPh>
    <rPh sb="7" eb="10">
      <t>チュウガッコウ</t>
    </rPh>
    <rPh sb="14" eb="16">
      <t>タイカイ</t>
    </rPh>
    <rPh sb="20" eb="22">
      <t>キョウギ</t>
    </rPh>
    <rPh sb="23" eb="25">
      <t>ゼンコク</t>
    </rPh>
    <rPh sb="25" eb="27">
      <t>タイカイ</t>
    </rPh>
    <rPh sb="27" eb="29">
      <t>シュツジョウ</t>
    </rPh>
    <rPh sb="29" eb="31">
      <t>キソ</t>
    </rPh>
    <phoneticPr fontId="29"/>
  </si>
  <si>
    <t>令和4年度北海道中学校体育大会</t>
    <rPh sb="0" eb="2">
      <t>レイワ</t>
    </rPh>
    <rPh sb="3" eb="4">
      <t>ネン</t>
    </rPh>
    <rPh sb="4" eb="5">
      <t>ド</t>
    </rPh>
    <rPh sb="5" eb="8">
      <t>ホッカイドウ</t>
    </rPh>
    <rPh sb="8" eb="11">
      <t>チュウガッコウ</t>
    </rPh>
    <rPh sb="11" eb="13">
      <t>タイイク</t>
    </rPh>
    <rPh sb="13" eb="15">
      <t>タイカイ</t>
    </rPh>
    <phoneticPr fontId="29"/>
  </si>
  <si>
    <t>学校⇒地区中体連専門委員長⇒道中体連専門委員長</t>
    <rPh sb="0" eb="2">
      <t>ガッコウ</t>
    </rPh>
    <rPh sb="3" eb="5">
      <t>チク</t>
    </rPh>
    <rPh sb="5" eb="8">
      <t>チュウタイレン</t>
    </rPh>
    <rPh sb="8" eb="10">
      <t>センモン</t>
    </rPh>
    <rPh sb="10" eb="13">
      <t>イインチョウ</t>
    </rPh>
    <rPh sb="14" eb="15">
      <t>ドウ</t>
    </rPh>
    <rPh sb="15" eb="18">
      <t>チュウタイレン</t>
    </rPh>
    <rPh sb="18" eb="20">
      <t>センモン</t>
    </rPh>
    <rPh sb="20" eb="23">
      <t>イインチョウ</t>
    </rPh>
    <phoneticPr fontId="29"/>
  </si>
  <si>
    <t>学校申込様式４</t>
    <rPh sb="0" eb="2">
      <t>ガッコウ</t>
    </rPh>
    <rPh sb="2" eb="4">
      <t>モウシコミ</t>
    </rPh>
    <rPh sb="4" eb="6">
      <t>ヨウシキ</t>
    </rPh>
    <phoneticPr fontId="29"/>
  </si>
  <si>
    <t>C</t>
    <phoneticPr fontId="29"/>
  </si>
  <si>
    <t>B</t>
    <phoneticPr fontId="29"/>
  </si>
  <si>
    <t>A</t>
    <phoneticPr fontId="29"/>
  </si>
  <si>
    <t>AA</t>
    <phoneticPr fontId="29"/>
  </si>
  <si>
    <t>2000mR</t>
    <phoneticPr fontId="29"/>
  </si>
  <si>
    <t>コ ー チ ②</t>
    <phoneticPr fontId="4"/>
  </si>
  <si>
    <t>コ ー チ ①</t>
    <phoneticPr fontId="4"/>
  </si>
  <si>
    <t>NO</t>
    <phoneticPr fontId="4"/>
  </si>
  <si>
    <t>ベストタイム ※1</t>
  </si>
  <si>
    <t>ベストタイム ※1</t>
    <phoneticPr fontId="4"/>
  </si>
  <si>
    <t>・男子は黒、女子は赤で記入すること。
・シードは複数名の場合は１～４、１名の場合は○を記入すること。
・※１　公認記録がない場合の参考のため記入。それ以外は「タイムなし」と記入</t>
    <rPh sb="55" eb="57">
      <t>コウニン</t>
    </rPh>
    <rPh sb="57" eb="59">
      <t>キロク</t>
    </rPh>
    <rPh sb="62" eb="64">
      <t>バアイ</t>
    </rPh>
    <rPh sb="65" eb="67">
      <t>サンコウ</t>
    </rPh>
    <rPh sb="70" eb="72">
      <t>キニュウ</t>
    </rPh>
    <rPh sb="75" eb="77">
      <t>イガイ</t>
    </rPh>
    <rPh sb="86" eb="88">
      <t>キニュウ</t>
    </rPh>
    <phoneticPr fontId="4"/>
  </si>
  <si>
    <t>2000mR</t>
    <phoneticPr fontId="2" type="Hiragana"/>
  </si>
  <si>
    <t>動画配信
承諾</t>
    <rPh sb="0" eb="2">
      <t>どうが</t>
    </rPh>
    <rPh sb="2" eb="4">
      <t>はいしん</t>
    </rPh>
    <rPh sb="5" eb="7">
      <t>しょうだく</t>
    </rPh>
    <phoneticPr fontId="2" type="Hiragana" alignment="distributed"/>
  </si>
  <si>
    <t>㊞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</si>
</sst>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9]000\-00;000\-0000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10"/>
      <name val="HG正楷書体-PRO"/>
      <family val="4"/>
      <charset val="128"/>
    </font>
    <font>
      <sz val="10"/>
      <color indexed="10"/>
      <name val="HG正楷書体-PRO"/>
      <family val="4"/>
      <charset val="128"/>
    </font>
    <font>
      <sz val="9"/>
      <color indexed="10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sz val="7"/>
      <name val="ＭＳ 明朝"/>
      <family val="1"/>
      <charset val="128"/>
    </font>
    <font>
      <sz val="14"/>
      <name val="ＤＦ平成明朝体W9"/>
      <family val="1"/>
      <charset val="128"/>
    </font>
    <font>
      <sz val="11"/>
      <name val="ＤＦ平成明朝体W9"/>
      <family val="1"/>
      <charset val="128"/>
    </font>
    <font>
      <sz val="2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ＤＦＧ平成明朝体W9"/>
      <family val="1"/>
      <charset val="128"/>
    </font>
    <font>
      <sz val="11"/>
      <color theme="1"/>
      <name val="ＤＦＧ平成明朝体W9"/>
      <family val="1"/>
      <charset val="128"/>
    </font>
    <font>
      <b/>
      <i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5" fillId="0" borderId="0" applyNumberFormat="0" applyFill="0" applyBorder="0" applyAlignment="0" applyProtection="0"/>
  </cellStyleXfs>
  <cellXfs count="2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3" fillId="0" borderId="3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/>
    <xf numFmtId="0" fontId="3" fillId="0" borderId="6" xfId="0" applyFont="1" applyBorder="1" applyAlignment="1"/>
    <xf numFmtId="0" fontId="7" fillId="0" borderId="4" xfId="0" applyFont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 applyAlignment="1"/>
    <xf numFmtId="0" fontId="7" fillId="0" borderId="7" xfId="0" applyFont="1" applyBorder="1" applyAlignment="1"/>
    <xf numFmtId="0" fontId="7" fillId="0" borderId="8" xfId="0" applyFont="1" applyBorder="1"/>
    <xf numFmtId="0" fontId="7" fillId="0" borderId="9" xfId="0" applyFont="1" applyBorder="1" applyAlignment="1"/>
    <xf numFmtId="0" fontId="3" fillId="0" borderId="8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3" fillId="0" borderId="0" xfId="0" applyFont="1" applyAlignment="1"/>
    <xf numFmtId="0" fontId="1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19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1" fillId="0" borderId="0" xfId="1">
      <alignment vertical="center"/>
    </xf>
    <xf numFmtId="0" fontId="1" fillId="0" borderId="11" xfId="1" applyBorder="1">
      <alignment vertical="center"/>
    </xf>
    <xf numFmtId="0" fontId="1" fillId="0" borderId="11" xfId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2" fillId="0" borderId="0" xfId="1" applyFont="1">
      <alignment vertical="center"/>
    </xf>
    <xf numFmtId="0" fontId="33" fillId="0" borderId="0" xfId="1" applyFont="1">
      <alignment vertical="center"/>
    </xf>
    <xf numFmtId="0" fontId="34" fillId="0" borderId="0" xfId="1" applyFont="1">
      <alignment vertical="center"/>
    </xf>
    <xf numFmtId="49" fontId="1" fillId="0" borderId="11" xfId="1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5" fillId="0" borderId="1" xfId="2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22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shrinkToFit="1"/>
    </xf>
    <xf numFmtId="49" fontId="3" fillId="0" borderId="6" xfId="0" applyNumberFormat="1" applyFont="1" applyBorder="1" applyAlignment="1">
      <alignment shrinkToFit="1"/>
    </xf>
    <xf numFmtId="49" fontId="5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">
    <dxf>
      <font>
        <strike val="0"/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20</xdr:row>
      <xdr:rowOff>0</xdr:rowOff>
    </xdr:from>
    <xdr:to>
      <xdr:col>35</xdr:col>
      <xdr:colOff>76200</xdr:colOff>
      <xdr:row>20</xdr:row>
      <xdr:rowOff>161925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762250" y="53721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68</xdr:col>
      <xdr:colOff>57150</xdr:colOff>
      <xdr:row>18</xdr:row>
      <xdr:rowOff>19050</xdr:rowOff>
    </xdr:from>
    <xdr:to>
      <xdr:col>72</xdr:col>
      <xdr:colOff>28575</xdr:colOff>
      <xdr:row>18</xdr:row>
      <xdr:rowOff>180975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915025" y="501015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60"/>
  <sheetViews>
    <sheetView tabSelected="1" view="pageBreakPreview" zoomScaleNormal="100" zoomScaleSheetLayoutView="100" workbookViewId="0">
      <selection activeCell="N6" sqref="N6:AK6"/>
    </sheetView>
  </sheetViews>
  <sheetFormatPr defaultColWidth="9" defaultRowHeight="13.5"/>
  <cols>
    <col min="1" max="57" width="1.125" customWidth="1"/>
    <col min="58" max="60" width="1.25" customWidth="1"/>
    <col min="61" max="80" width="1.125" customWidth="1"/>
    <col min="81" max="81" width="1.75" customWidth="1"/>
    <col min="82" max="82" width="1.125" customWidth="1"/>
  </cols>
  <sheetData>
    <row r="1" spans="1:86">
      <c r="A1" s="204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AZ1" s="51" t="s">
        <v>43</v>
      </c>
    </row>
    <row r="2" spans="1:86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86">
      <c r="A3" s="214" t="s">
        <v>113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</row>
    <row r="4" spans="1:86" ht="20.25" customHeight="1">
      <c r="A4" s="101" t="s">
        <v>114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2"/>
      <c r="BV4" s="103"/>
      <c r="BW4" s="103"/>
      <c r="BX4" s="103"/>
      <c r="BY4" s="103"/>
      <c r="BZ4" s="103"/>
      <c r="CA4" s="103"/>
      <c r="CB4" s="104"/>
      <c r="CC4" s="72"/>
      <c r="CF4" t="s">
        <v>60</v>
      </c>
    </row>
    <row r="5" spans="1:86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CF5" t="s">
        <v>61</v>
      </c>
    </row>
    <row r="6" spans="1:86" ht="18" customHeight="1">
      <c r="A6" s="4"/>
      <c r="B6" s="118" t="s">
        <v>44</v>
      </c>
      <c r="C6" s="118"/>
      <c r="D6" s="118"/>
      <c r="E6" s="118"/>
      <c r="F6" s="118"/>
      <c r="G6" s="118"/>
      <c r="H6" s="118"/>
      <c r="I6" s="118"/>
      <c r="J6" s="118"/>
      <c r="K6" s="118"/>
      <c r="L6" s="6"/>
      <c r="M6" s="4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7"/>
      <c r="AM6" s="3"/>
      <c r="AN6" s="3"/>
      <c r="AO6" s="3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48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10"/>
      <c r="CG6" t="s">
        <v>84</v>
      </c>
    </row>
    <row r="7" spans="1:8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3"/>
      <c r="CG7" t="s">
        <v>85</v>
      </c>
    </row>
    <row r="8" spans="1:86" ht="19.5" customHeight="1">
      <c r="A8" s="11"/>
      <c r="B8" s="179" t="s">
        <v>5</v>
      </c>
      <c r="C8" s="179"/>
      <c r="D8" s="179"/>
      <c r="E8" s="179"/>
      <c r="F8" s="179"/>
      <c r="G8" s="179"/>
      <c r="H8" s="179"/>
      <c r="I8" s="179"/>
      <c r="J8" s="179"/>
      <c r="K8" s="179"/>
      <c r="L8" s="12"/>
      <c r="M8" s="13"/>
      <c r="N8" s="202" ph="1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14"/>
      <c r="AQ8" s="15"/>
      <c r="AR8" s="179" t="s">
        <v>69</v>
      </c>
      <c r="AS8" s="179"/>
      <c r="AT8" s="179"/>
      <c r="AU8" s="179"/>
      <c r="AV8" s="179"/>
      <c r="AW8" s="179"/>
      <c r="AX8" s="179"/>
      <c r="AY8" s="179"/>
      <c r="AZ8" s="179"/>
      <c r="BA8" s="179"/>
      <c r="BB8" s="16"/>
      <c r="BC8" s="17"/>
      <c r="BD8" s="207" ph="1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18"/>
      <c r="CF8" t="s">
        <v>62</v>
      </c>
      <c r="CG8" t="s">
        <v>83</v>
      </c>
    </row>
    <row r="9" spans="1:86" ht="19.5" customHeight="1">
      <c r="A9" s="19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"/>
      <c r="M9" s="21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2"/>
      <c r="AQ9" s="23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3"/>
      <c r="BC9" s="21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4"/>
      <c r="CF9" t="s">
        <v>63</v>
      </c>
      <c r="CG9" t="s">
        <v>86</v>
      </c>
    </row>
    <row r="10" spans="1:86" ht="22.5" customHeight="1">
      <c r="A10" s="11"/>
      <c r="B10" s="180" t="s">
        <v>6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2"/>
      <c r="M10" s="4"/>
      <c r="N10" s="118" t="s">
        <v>7</v>
      </c>
      <c r="O10" s="118"/>
      <c r="P10" s="118"/>
      <c r="Q10" s="118"/>
      <c r="R10" s="118"/>
      <c r="S10" s="118"/>
      <c r="T10" s="118"/>
      <c r="U10" s="118"/>
      <c r="V10" s="25"/>
      <c r="W10" s="4"/>
      <c r="X10" s="212"/>
      <c r="Y10" s="212"/>
      <c r="Z10" s="212"/>
      <c r="AA10" s="212"/>
      <c r="AB10" s="212"/>
      <c r="AC10" s="212"/>
      <c r="AD10" s="212"/>
      <c r="AE10" s="213" t="s">
        <v>39</v>
      </c>
      <c r="AF10" s="213"/>
      <c r="AG10" s="213"/>
      <c r="AH10" s="212"/>
      <c r="AI10" s="212"/>
      <c r="AJ10" s="212"/>
      <c r="AK10" s="212"/>
      <c r="AL10" s="212"/>
      <c r="AM10" s="212"/>
      <c r="AN10" s="212"/>
      <c r="AO10" s="212"/>
      <c r="AP10" s="7"/>
      <c r="AQ10" s="210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6"/>
      <c r="CF10" t="s">
        <v>70</v>
      </c>
    </row>
    <row r="11" spans="1:86" ht="24" customHeight="1">
      <c r="A11" s="19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20"/>
      <c r="M11" s="4"/>
      <c r="N11" s="118" t="s">
        <v>8</v>
      </c>
      <c r="O11" s="118"/>
      <c r="P11" s="118"/>
      <c r="Q11" s="118"/>
      <c r="R11" s="118"/>
      <c r="S11" s="118"/>
      <c r="T11" s="118"/>
      <c r="U11" s="118"/>
      <c r="V11" s="7"/>
      <c r="W11" s="27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4"/>
      <c r="CF11" t="s">
        <v>64</v>
      </c>
    </row>
    <row r="12" spans="1:86" ht="25.5" customHeight="1">
      <c r="A12" s="4"/>
      <c r="B12" s="118" t="s">
        <v>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28"/>
      <c r="M12" s="4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29"/>
      <c r="AM12" s="25"/>
      <c r="AN12" s="118" t="s">
        <v>10</v>
      </c>
      <c r="AO12" s="118"/>
      <c r="AP12" s="118"/>
      <c r="AQ12" s="118"/>
      <c r="AR12" s="118"/>
      <c r="AS12" s="118"/>
      <c r="AT12" s="118"/>
      <c r="AU12" s="118"/>
      <c r="AV12" s="118"/>
      <c r="AW12" s="118"/>
      <c r="AX12" s="25"/>
      <c r="AY12" s="4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7"/>
      <c r="CF12" t="s">
        <v>65</v>
      </c>
    </row>
    <row r="13" spans="1:86" ht="15" customHeight="1">
      <c r="A13" s="11"/>
      <c r="B13" s="179" t="s">
        <v>75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2"/>
      <c r="M13" s="4"/>
      <c r="N13" s="110" t="s">
        <v>11</v>
      </c>
      <c r="O13" s="110"/>
      <c r="P13" s="110"/>
      <c r="Q13" s="110"/>
      <c r="R13" s="110"/>
      <c r="S13" s="110"/>
      <c r="T13" s="110"/>
      <c r="U13" s="110"/>
      <c r="V13" s="31"/>
      <c r="W13" s="5"/>
      <c r="X13" s="110" t="s">
        <v>12</v>
      </c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5"/>
      <c r="AQ13" s="32"/>
      <c r="AR13" s="110" t="s">
        <v>35</v>
      </c>
      <c r="AS13" s="110"/>
      <c r="AT13" s="110"/>
      <c r="AU13" s="110"/>
      <c r="AV13" s="110"/>
      <c r="AW13" s="110"/>
      <c r="AX13" s="31"/>
      <c r="AY13" s="5"/>
      <c r="AZ13" s="110" t="s">
        <v>13</v>
      </c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7"/>
      <c r="CF13" t="s">
        <v>66</v>
      </c>
    </row>
    <row r="14" spans="1:86" ht="23.25" customHeight="1">
      <c r="A14" s="1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20"/>
      <c r="M14" s="4"/>
      <c r="N14" s="198"/>
      <c r="O14" s="198"/>
      <c r="P14" s="198"/>
      <c r="Q14" s="198"/>
      <c r="R14" s="198"/>
      <c r="S14" s="198"/>
      <c r="T14" s="198"/>
      <c r="U14" s="198"/>
      <c r="V14" s="29"/>
      <c r="W14" s="30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30"/>
      <c r="AQ14" s="33"/>
      <c r="AR14" s="197"/>
      <c r="AS14" s="197"/>
      <c r="AT14" s="197"/>
      <c r="AU14" s="197"/>
      <c r="AV14" s="197"/>
      <c r="AW14" s="197"/>
      <c r="AX14" s="29"/>
      <c r="AY14" s="30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7"/>
      <c r="CF14" t="s">
        <v>67</v>
      </c>
    </row>
    <row r="15" spans="1:86" ht="23.25" customHeight="1">
      <c r="A15" s="4"/>
      <c r="B15" s="115" t="s">
        <v>48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28"/>
      <c r="M15" s="114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06"/>
      <c r="CF15" t="s">
        <v>68</v>
      </c>
    </row>
    <row r="16" spans="1:86" ht="23.25" customHeight="1">
      <c r="A16" s="4"/>
      <c r="B16" s="117" t="s">
        <v>49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28"/>
      <c r="M16" s="109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06"/>
      <c r="AM16" s="117" t="s">
        <v>71</v>
      </c>
      <c r="AN16" s="117"/>
      <c r="AO16" s="117"/>
      <c r="AP16" s="117"/>
      <c r="AQ16" s="117"/>
      <c r="AR16" s="117"/>
      <c r="AS16" s="117"/>
      <c r="AT16" s="117"/>
      <c r="AU16" s="117"/>
      <c r="AV16" s="117"/>
      <c r="AW16" s="28"/>
      <c r="AX16" s="107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99"/>
      <c r="CG16">
        <v>1</v>
      </c>
      <c r="CH16">
        <v>1</v>
      </c>
    </row>
    <row r="17" spans="1:86" ht="12" customHeight="1">
      <c r="A17" s="10"/>
      <c r="B17" s="191" t="s">
        <v>76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G17">
        <v>2</v>
      </c>
      <c r="CH17">
        <v>2</v>
      </c>
    </row>
    <row r="18" spans="1:86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CG18">
        <v>3</v>
      </c>
      <c r="CH18">
        <v>3</v>
      </c>
    </row>
    <row r="19" spans="1:86" ht="15" customHeight="1">
      <c r="A19" s="192" t="s">
        <v>14</v>
      </c>
      <c r="B19" s="193"/>
      <c r="C19" s="140" t="s">
        <v>15</v>
      </c>
      <c r="D19" s="141"/>
      <c r="E19" s="141"/>
      <c r="F19" s="141"/>
      <c r="G19" s="141"/>
      <c r="H19" s="141"/>
      <c r="I19" s="141"/>
      <c r="J19" s="141"/>
      <c r="K19" s="141"/>
      <c r="L19" s="142"/>
      <c r="M19" s="146" t="s">
        <v>99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51" t="s">
        <v>16</v>
      </c>
      <c r="AB19" s="152"/>
      <c r="AC19" s="153"/>
      <c r="AD19" s="157" t="s">
        <v>17</v>
      </c>
      <c r="AE19" s="158"/>
      <c r="AF19" s="158"/>
      <c r="AG19" s="158"/>
      <c r="AH19" s="158"/>
      <c r="AI19" s="159"/>
      <c r="AJ19" s="185" t="s">
        <v>18</v>
      </c>
      <c r="AK19" s="186"/>
      <c r="AL19" s="186"/>
      <c r="AM19" s="187"/>
      <c r="AN19" s="163" t="s">
        <v>19</v>
      </c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200"/>
      <c r="BA19" s="109" t="s">
        <v>20</v>
      </c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06"/>
      <c r="BU19" s="163" t="s">
        <v>148</v>
      </c>
      <c r="BV19" s="164"/>
      <c r="BW19" s="164"/>
      <c r="BX19" s="164"/>
      <c r="BY19" s="164"/>
      <c r="BZ19" s="170" t="s">
        <v>149</v>
      </c>
      <c r="CA19" s="171"/>
      <c r="CB19" s="171"/>
      <c r="CC19" s="171"/>
      <c r="CH19">
        <v>4</v>
      </c>
    </row>
    <row r="20" spans="1:86" ht="15" customHeight="1">
      <c r="A20" s="194"/>
      <c r="B20" s="195"/>
      <c r="C20" s="143"/>
      <c r="D20" s="144"/>
      <c r="E20" s="144"/>
      <c r="F20" s="144"/>
      <c r="G20" s="144"/>
      <c r="H20" s="144"/>
      <c r="I20" s="144"/>
      <c r="J20" s="144"/>
      <c r="K20" s="144"/>
      <c r="L20" s="145"/>
      <c r="M20" s="149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50"/>
      <c r="AA20" s="154"/>
      <c r="AB20" s="155"/>
      <c r="AC20" s="156"/>
      <c r="AD20" s="160"/>
      <c r="AE20" s="161"/>
      <c r="AF20" s="161"/>
      <c r="AG20" s="161"/>
      <c r="AH20" s="161"/>
      <c r="AI20" s="162"/>
      <c r="AJ20" s="188"/>
      <c r="AK20" s="189"/>
      <c r="AL20" s="189"/>
      <c r="AM20" s="190"/>
      <c r="AN20" s="165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201"/>
      <c r="BA20" s="136" t="s">
        <v>21</v>
      </c>
      <c r="BB20" s="116"/>
      <c r="BC20" s="116"/>
      <c r="BD20" s="137"/>
      <c r="BE20" s="136" t="s">
        <v>22</v>
      </c>
      <c r="BF20" s="116"/>
      <c r="BG20" s="116"/>
      <c r="BH20" s="137"/>
      <c r="BI20" s="136" t="s">
        <v>23</v>
      </c>
      <c r="BJ20" s="116"/>
      <c r="BK20" s="116"/>
      <c r="BL20" s="137"/>
      <c r="BM20" s="136" t="s">
        <v>24</v>
      </c>
      <c r="BN20" s="116"/>
      <c r="BO20" s="116"/>
      <c r="BP20" s="137"/>
      <c r="BQ20" s="136" t="s">
        <v>25</v>
      </c>
      <c r="BR20" s="116"/>
      <c r="BS20" s="116"/>
      <c r="BT20" s="137"/>
      <c r="BU20" s="165"/>
      <c r="BV20" s="166"/>
      <c r="BW20" s="166"/>
      <c r="BX20" s="166"/>
      <c r="BY20" s="166"/>
      <c r="BZ20" s="171"/>
      <c r="CA20" s="171"/>
      <c r="CB20" s="171"/>
      <c r="CC20" s="171"/>
      <c r="CF20" t="s">
        <v>77</v>
      </c>
      <c r="CG20" t="s">
        <v>78</v>
      </c>
      <c r="CH20" t="s">
        <v>82</v>
      </c>
    </row>
    <row r="21" spans="1:86" ht="18.75" customHeight="1">
      <c r="A21" s="172" t="s">
        <v>26</v>
      </c>
      <c r="B21" s="173"/>
      <c r="C21" s="174" t="s">
        <v>118</v>
      </c>
      <c r="D21" s="175"/>
      <c r="E21" s="175"/>
      <c r="F21" s="175"/>
      <c r="G21" s="175"/>
      <c r="H21" s="175"/>
      <c r="I21" s="175"/>
      <c r="J21" s="175"/>
      <c r="K21" s="175"/>
      <c r="L21" s="176"/>
      <c r="M21" s="177" t="s">
        <v>119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39"/>
      <c r="AA21" s="174" t="s">
        <v>38</v>
      </c>
      <c r="AB21" s="175"/>
      <c r="AC21" s="176"/>
      <c r="AD21" s="182" t="s">
        <v>45</v>
      </c>
      <c r="AE21" s="183"/>
      <c r="AF21" s="183"/>
      <c r="AG21" s="183"/>
      <c r="AH21" s="183"/>
      <c r="AI21" s="184"/>
      <c r="AJ21" s="177" t="s">
        <v>36</v>
      </c>
      <c r="AK21" s="178"/>
      <c r="AL21" s="178"/>
      <c r="AM21" s="139"/>
      <c r="AN21" s="177" t="s">
        <v>120</v>
      </c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39"/>
      <c r="BA21" s="177" t="s">
        <v>27</v>
      </c>
      <c r="BB21" s="178"/>
      <c r="BC21" s="138"/>
      <c r="BD21" s="139"/>
      <c r="BE21" s="167" t="s">
        <v>27</v>
      </c>
      <c r="BF21" s="168"/>
      <c r="BG21" s="138">
        <v>1</v>
      </c>
      <c r="BH21" s="139"/>
      <c r="BI21" s="167"/>
      <c r="BJ21" s="168"/>
      <c r="BK21" s="138"/>
      <c r="BL21" s="139"/>
      <c r="BM21" s="177"/>
      <c r="BN21" s="178"/>
      <c r="BO21" s="138"/>
      <c r="BP21" s="139"/>
      <c r="BQ21" s="177"/>
      <c r="BR21" s="178"/>
      <c r="BS21" s="138"/>
      <c r="BT21" s="139"/>
      <c r="BU21" s="167" t="s">
        <v>37</v>
      </c>
      <c r="BV21" s="168"/>
      <c r="BW21" s="168"/>
      <c r="BX21" s="168"/>
      <c r="BY21" s="168"/>
      <c r="BZ21" s="169"/>
      <c r="CA21" s="169"/>
      <c r="CB21" s="169"/>
      <c r="CC21" s="169"/>
      <c r="CG21" t="s">
        <v>79</v>
      </c>
    </row>
    <row r="22" spans="1:86" ht="18.75" customHeight="1">
      <c r="A22" s="121" t="s">
        <v>28</v>
      </c>
      <c r="B22" s="122"/>
      <c r="C22" s="123"/>
      <c r="D22" s="124"/>
      <c r="E22" s="124"/>
      <c r="F22" s="124"/>
      <c r="G22" s="124"/>
      <c r="H22" s="124"/>
      <c r="I22" s="124"/>
      <c r="J22" s="124"/>
      <c r="K22" s="124"/>
      <c r="L22" s="125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  <c r="AA22" s="123"/>
      <c r="AB22" s="124"/>
      <c r="AC22" s="125"/>
      <c r="AD22" s="111"/>
      <c r="AE22" s="112"/>
      <c r="AF22" s="112"/>
      <c r="AG22" s="112"/>
      <c r="AH22" s="112"/>
      <c r="AI22" s="113"/>
      <c r="AJ22" s="111"/>
      <c r="AK22" s="112"/>
      <c r="AL22" s="112"/>
      <c r="AM22" s="113"/>
      <c r="AN22" s="111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109"/>
      <c r="BB22" s="110"/>
      <c r="BC22" s="105"/>
      <c r="BD22" s="106"/>
      <c r="BE22" s="98"/>
      <c r="BF22" s="99"/>
      <c r="BG22" s="105"/>
      <c r="BH22" s="106"/>
      <c r="BI22" s="107"/>
      <c r="BJ22" s="108"/>
      <c r="BK22" s="105"/>
      <c r="BL22" s="106"/>
      <c r="BM22" s="109"/>
      <c r="BN22" s="110"/>
      <c r="BO22" s="105"/>
      <c r="BP22" s="106"/>
      <c r="BQ22" s="109"/>
      <c r="BR22" s="110"/>
      <c r="BS22" s="105"/>
      <c r="BT22" s="106"/>
      <c r="BU22" s="98"/>
      <c r="BV22" s="99"/>
      <c r="BW22" s="99"/>
      <c r="BX22" s="99"/>
      <c r="BY22" s="99"/>
      <c r="BZ22" s="100"/>
      <c r="CA22" s="100"/>
      <c r="CB22" s="100"/>
      <c r="CC22" s="100"/>
      <c r="CG22" t="s">
        <v>80</v>
      </c>
    </row>
    <row r="23" spans="1:86" ht="18.75" customHeight="1">
      <c r="A23" s="121" t="s">
        <v>0</v>
      </c>
      <c r="B23" s="122"/>
      <c r="C23" s="123"/>
      <c r="D23" s="124"/>
      <c r="E23" s="124"/>
      <c r="F23" s="124"/>
      <c r="G23" s="124"/>
      <c r="H23" s="124"/>
      <c r="I23" s="124"/>
      <c r="J23" s="124"/>
      <c r="K23" s="124"/>
      <c r="L23" s="125"/>
      <c r="M23" s="111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123"/>
      <c r="AB23" s="124"/>
      <c r="AC23" s="125"/>
      <c r="AD23" s="111"/>
      <c r="AE23" s="112"/>
      <c r="AF23" s="112"/>
      <c r="AG23" s="112"/>
      <c r="AH23" s="112"/>
      <c r="AI23" s="113"/>
      <c r="AJ23" s="111"/>
      <c r="AK23" s="112"/>
      <c r="AL23" s="112"/>
      <c r="AM23" s="113"/>
      <c r="AN23" s="111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3"/>
      <c r="BA23" s="109"/>
      <c r="BB23" s="110"/>
      <c r="BC23" s="105"/>
      <c r="BD23" s="106"/>
      <c r="BE23" s="98"/>
      <c r="BF23" s="99"/>
      <c r="BG23" s="105"/>
      <c r="BH23" s="106"/>
      <c r="BI23" s="107"/>
      <c r="BJ23" s="108"/>
      <c r="BK23" s="105"/>
      <c r="BL23" s="106"/>
      <c r="BM23" s="109"/>
      <c r="BN23" s="110"/>
      <c r="BO23" s="105"/>
      <c r="BP23" s="106"/>
      <c r="BQ23" s="109"/>
      <c r="BR23" s="110"/>
      <c r="BS23" s="105"/>
      <c r="BT23" s="106"/>
      <c r="BU23" s="98"/>
      <c r="BV23" s="99"/>
      <c r="BW23" s="99"/>
      <c r="BX23" s="99"/>
      <c r="BY23" s="99"/>
      <c r="BZ23" s="100"/>
      <c r="CA23" s="100"/>
      <c r="CB23" s="100"/>
      <c r="CC23" s="100"/>
      <c r="CG23" t="s">
        <v>81</v>
      </c>
    </row>
    <row r="24" spans="1:86" ht="18.75" customHeight="1">
      <c r="A24" s="121" t="s">
        <v>1</v>
      </c>
      <c r="B24" s="12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111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3"/>
      <c r="AA24" s="123"/>
      <c r="AB24" s="124"/>
      <c r="AC24" s="125"/>
      <c r="AD24" s="111"/>
      <c r="AE24" s="112"/>
      <c r="AF24" s="112"/>
      <c r="AG24" s="112"/>
      <c r="AH24" s="112"/>
      <c r="AI24" s="113"/>
      <c r="AJ24" s="111"/>
      <c r="AK24" s="112"/>
      <c r="AL24" s="112"/>
      <c r="AM24" s="113"/>
      <c r="AN24" s="111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3"/>
      <c r="BA24" s="109"/>
      <c r="BB24" s="110"/>
      <c r="BC24" s="105"/>
      <c r="BD24" s="106"/>
      <c r="BE24" s="98"/>
      <c r="BF24" s="99"/>
      <c r="BG24" s="105"/>
      <c r="BH24" s="106"/>
      <c r="BI24" s="107"/>
      <c r="BJ24" s="108"/>
      <c r="BK24" s="105"/>
      <c r="BL24" s="106"/>
      <c r="BM24" s="109"/>
      <c r="BN24" s="110"/>
      <c r="BO24" s="105"/>
      <c r="BP24" s="106"/>
      <c r="BQ24" s="109"/>
      <c r="BR24" s="110"/>
      <c r="BS24" s="105"/>
      <c r="BT24" s="106"/>
      <c r="BU24" s="98"/>
      <c r="BV24" s="99"/>
      <c r="BW24" s="99"/>
      <c r="BX24" s="99"/>
      <c r="BY24" s="99"/>
      <c r="BZ24" s="100"/>
      <c r="CA24" s="100"/>
      <c r="CB24" s="100"/>
      <c r="CC24" s="100"/>
    </row>
    <row r="25" spans="1:86" ht="18.75" customHeight="1">
      <c r="A25" s="121" t="s">
        <v>2</v>
      </c>
      <c r="B25" s="12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111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3"/>
      <c r="AA25" s="123"/>
      <c r="AB25" s="124"/>
      <c r="AC25" s="125"/>
      <c r="AD25" s="111"/>
      <c r="AE25" s="112"/>
      <c r="AF25" s="112"/>
      <c r="AG25" s="112"/>
      <c r="AH25" s="112"/>
      <c r="AI25" s="113"/>
      <c r="AJ25" s="111"/>
      <c r="AK25" s="112"/>
      <c r="AL25" s="112"/>
      <c r="AM25" s="113"/>
      <c r="AN25" s="111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3"/>
      <c r="BA25" s="109"/>
      <c r="BB25" s="110"/>
      <c r="BC25" s="105"/>
      <c r="BD25" s="106"/>
      <c r="BE25" s="98"/>
      <c r="BF25" s="99"/>
      <c r="BG25" s="105"/>
      <c r="BH25" s="106"/>
      <c r="BI25" s="107"/>
      <c r="BJ25" s="108"/>
      <c r="BK25" s="105"/>
      <c r="BL25" s="106"/>
      <c r="BM25" s="109"/>
      <c r="BN25" s="110"/>
      <c r="BO25" s="105"/>
      <c r="BP25" s="106"/>
      <c r="BQ25" s="109"/>
      <c r="BR25" s="110"/>
      <c r="BS25" s="105"/>
      <c r="BT25" s="106"/>
      <c r="BU25" s="98"/>
      <c r="BV25" s="99"/>
      <c r="BW25" s="99"/>
      <c r="BX25" s="99"/>
      <c r="BY25" s="99"/>
      <c r="BZ25" s="100"/>
      <c r="CA25" s="100"/>
      <c r="CB25" s="100"/>
      <c r="CC25" s="100"/>
    </row>
    <row r="26" spans="1:86" ht="18.75" customHeight="1">
      <c r="A26" s="121" t="s">
        <v>3</v>
      </c>
      <c r="B26" s="122"/>
      <c r="C26" s="123"/>
      <c r="D26" s="124"/>
      <c r="E26" s="124"/>
      <c r="F26" s="124"/>
      <c r="G26" s="124"/>
      <c r="H26" s="124"/>
      <c r="I26" s="124"/>
      <c r="J26" s="124"/>
      <c r="K26" s="124"/>
      <c r="L26" s="125"/>
      <c r="M26" s="111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3"/>
      <c r="AA26" s="123"/>
      <c r="AB26" s="124"/>
      <c r="AC26" s="125"/>
      <c r="AD26" s="123"/>
      <c r="AE26" s="124"/>
      <c r="AF26" s="124"/>
      <c r="AG26" s="124"/>
      <c r="AH26" s="124"/>
      <c r="AI26" s="125"/>
      <c r="AJ26" s="111"/>
      <c r="AK26" s="112"/>
      <c r="AL26" s="112"/>
      <c r="AM26" s="113"/>
      <c r="AN26" s="111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3"/>
      <c r="BA26" s="109"/>
      <c r="BB26" s="110"/>
      <c r="BC26" s="105"/>
      <c r="BD26" s="106"/>
      <c r="BE26" s="98"/>
      <c r="BF26" s="99"/>
      <c r="BG26" s="105"/>
      <c r="BH26" s="106"/>
      <c r="BI26" s="107"/>
      <c r="BJ26" s="108"/>
      <c r="BK26" s="105"/>
      <c r="BL26" s="106"/>
      <c r="BM26" s="109"/>
      <c r="BN26" s="110"/>
      <c r="BO26" s="105"/>
      <c r="BP26" s="106"/>
      <c r="BQ26" s="109"/>
      <c r="BR26" s="110"/>
      <c r="BS26" s="105"/>
      <c r="BT26" s="106"/>
      <c r="BU26" s="98"/>
      <c r="BV26" s="99"/>
      <c r="BW26" s="99"/>
      <c r="BX26" s="99"/>
      <c r="BY26" s="99"/>
      <c r="BZ26" s="100"/>
      <c r="CA26" s="100"/>
      <c r="CB26" s="100"/>
      <c r="CC26" s="100"/>
    </row>
    <row r="27" spans="1:86" ht="18.75" customHeight="1">
      <c r="A27" s="121" t="s">
        <v>4</v>
      </c>
      <c r="B27" s="122"/>
      <c r="C27" s="123"/>
      <c r="D27" s="124"/>
      <c r="E27" s="124"/>
      <c r="F27" s="124"/>
      <c r="G27" s="124"/>
      <c r="H27" s="124"/>
      <c r="I27" s="124"/>
      <c r="J27" s="124"/>
      <c r="K27" s="124"/>
      <c r="L27" s="125"/>
      <c r="M27" s="111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3"/>
      <c r="AA27" s="123"/>
      <c r="AB27" s="124"/>
      <c r="AC27" s="125"/>
      <c r="AD27" s="123"/>
      <c r="AE27" s="124"/>
      <c r="AF27" s="124"/>
      <c r="AG27" s="124"/>
      <c r="AH27" s="124"/>
      <c r="AI27" s="125"/>
      <c r="AJ27" s="111"/>
      <c r="AK27" s="112"/>
      <c r="AL27" s="112"/>
      <c r="AM27" s="113"/>
      <c r="AN27" s="111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3"/>
      <c r="BA27" s="109"/>
      <c r="BB27" s="110"/>
      <c r="BC27" s="105"/>
      <c r="BD27" s="106"/>
      <c r="BE27" s="98"/>
      <c r="BF27" s="99"/>
      <c r="BG27" s="105"/>
      <c r="BH27" s="106"/>
      <c r="BI27" s="107"/>
      <c r="BJ27" s="108"/>
      <c r="BK27" s="105"/>
      <c r="BL27" s="106"/>
      <c r="BM27" s="109"/>
      <c r="BN27" s="110"/>
      <c r="BO27" s="105"/>
      <c r="BP27" s="106"/>
      <c r="BQ27" s="109"/>
      <c r="BR27" s="110"/>
      <c r="BS27" s="105"/>
      <c r="BT27" s="106"/>
      <c r="BU27" s="98"/>
      <c r="BV27" s="99"/>
      <c r="BW27" s="99"/>
      <c r="BX27" s="99"/>
      <c r="BY27" s="99"/>
      <c r="BZ27" s="100"/>
      <c r="CA27" s="100"/>
      <c r="CB27" s="100"/>
      <c r="CC27" s="100"/>
    </row>
    <row r="28" spans="1:86" ht="18.75" customHeight="1">
      <c r="A28" s="121" t="s">
        <v>51</v>
      </c>
      <c r="B28" s="12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123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3"/>
      <c r="AA28" s="123"/>
      <c r="AB28" s="124"/>
      <c r="AC28" s="125"/>
      <c r="AD28" s="123"/>
      <c r="AE28" s="124"/>
      <c r="AF28" s="124"/>
      <c r="AG28" s="124"/>
      <c r="AH28" s="124"/>
      <c r="AI28" s="125"/>
      <c r="AJ28" s="111"/>
      <c r="AK28" s="112"/>
      <c r="AL28" s="112"/>
      <c r="AM28" s="113"/>
      <c r="AN28" s="111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3"/>
      <c r="BA28" s="109"/>
      <c r="BB28" s="110"/>
      <c r="BC28" s="105"/>
      <c r="BD28" s="106"/>
      <c r="BE28" s="98"/>
      <c r="BF28" s="99"/>
      <c r="BG28" s="105"/>
      <c r="BH28" s="106"/>
      <c r="BI28" s="107"/>
      <c r="BJ28" s="108"/>
      <c r="BK28" s="105"/>
      <c r="BL28" s="106"/>
      <c r="BM28" s="109"/>
      <c r="BN28" s="110"/>
      <c r="BO28" s="105"/>
      <c r="BP28" s="106"/>
      <c r="BQ28" s="109"/>
      <c r="BR28" s="110"/>
      <c r="BS28" s="105"/>
      <c r="BT28" s="106"/>
      <c r="BU28" s="98"/>
      <c r="BV28" s="99"/>
      <c r="BW28" s="99"/>
      <c r="BX28" s="99"/>
      <c r="BY28" s="99"/>
      <c r="BZ28" s="100"/>
      <c r="CA28" s="100"/>
      <c r="CB28" s="100"/>
      <c r="CC28" s="100"/>
    </row>
    <row r="29" spans="1:86" ht="18.75" customHeight="1">
      <c r="A29" s="121" t="s">
        <v>52</v>
      </c>
      <c r="B29" s="12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111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3"/>
      <c r="AA29" s="123"/>
      <c r="AB29" s="124"/>
      <c r="AC29" s="125"/>
      <c r="AD29" s="123"/>
      <c r="AE29" s="124"/>
      <c r="AF29" s="124"/>
      <c r="AG29" s="124"/>
      <c r="AH29" s="124"/>
      <c r="AI29" s="125"/>
      <c r="AJ29" s="111"/>
      <c r="AK29" s="112"/>
      <c r="AL29" s="112"/>
      <c r="AM29" s="113"/>
      <c r="AN29" s="111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3"/>
      <c r="BA29" s="109"/>
      <c r="BB29" s="110"/>
      <c r="BC29" s="105"/>
      <c r="BD29" s="106"/>
      <c r="BE29" s="98"/>
      <c r="BF29" s="99"/>
      <c r="BG29" s="105"/>
      <c r="BH29" s="106"/>
      <c r="BI29" s="107"/>
      <c r="BJ29" s="108"/>
      <c r="BK29" s="105"/>
      <c r="BL29" s="106"/>
      <c r="BM29" s="109"/>
      <c r="BN29" s="110"/>
      <c r="BO29" s="105"/>
      <c r="BP29" s="106"/>
      <c r="BQ29" s="109"/>
      <c r="BR29" s="110"/>
      <c r="BS29" s="105"/>
      <c r="BT29" s="106"/>
      <c r="BU29" s="98"/>
      <c r="BV29" s="99"/>
      <c r="BW29" s="99"/>
      <c r="BX29" s="99"/>
      <c r="BY29" s="99"/>
      <c r="BZ29" s="100"/>
      <c r="CA29" s="100"/>
      <c r="CB29" s="100"/>
      <c r="CC29" s="100"/>
    </row>
    <row r="30" spans="1:86" ht="18.75" customHeight="1">
      <c r="A30" s="121" t="s">
        <v>53</v>
      </c>
      <c r="B30" s="122"/>
      <c r="C30" s="123"/>
      <c r="D30" s="124"/>
      <c r="E30" s="124"/>
      <c r="F30" s="124"/>
      <c r="G30" s="124"/>
      <c r="H30" s="124"/>
      <c r="I30" s="124"/>
      <c r="J30" s="124"/>
      <c r="K30" s="124"/>
      <c r="L30" s="125"/>
      <c r="M30" s="111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3"/>
      <c r="AA30" s="123"/>
      <c r="AB30" s="124"/>
      <c r="AC30" s="125"/>
      <c r="AD30" s="123"/>
      <c r="AE30" s="124"/>
      <c r="AF30" s="124"/>
      <c r="AG30" s="124"/>
      <c r="AH30" s="124"/>
      <c r="AI30" s="125"/>
      <c r="AJ30" s="111"/>
      <c r="AK30" s="112"/>
      <c r="AL30" s="112"/>
      <c r="AM30" s="113"/>
      <c r="AN30" s="111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3"/>
      <c r="BA30" s="109"/>
      <c r="BB30" s="110"/>
      <c r="BC30" s="105"/>
      <c r="BD30" s="106"/>
      <c r="BE30" s="98"/>
      <c r="BF30" s="99"/>
      <c r="BG30" s="105"/>
      <c r="BH30" s="106"/>
      <c r="BI30" s="107"/>
      <c r="BJ30" s="108"/>
      <c r="BK30" s="105"/>
      <c r="BL30" s="106"/>
      <c r="BM30" s="109"/>
      <c r="BN30" s="110"/>
      <c r="BO30" s="105"/>
      <c r="BP30" s="106"/>
      <c r="BQ30" s="109"/>
      <c r="BR30" s="110"/>
      <c r="BS30" s="105"/>
      <c r="BT30" s="106"/>
      <c r="BU30" s="98"/>
      <c r="BV30" s="99"/>
      <c r="BW30" s="99"/>
      <c r="BX30" s="99"/>
      <c r="BY30" s="99"/>
      <c r="BZ30" s="100"/>
      <c r="CA30" s="100"/>
      <c r="CB30" s="100"/>
      <c r="CC30" s="100"/>
    </row>
    <row r="31" spans="1:86" ht="7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86" ht="10.5" customHeight="1">
      <c r="A32" s="3"/>
      <c r="B32" s="34" t="s">
        <v>29</v>
      </c>
      <c r="C32" s="3"/>
      <c r="D32" s="3"/>
      <c r="E32" s="135" t="s">
        <v>46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</row>
    <row r="33" spans="1:80" ht="10.5" customHeight="1">
      <c r="A33" s="3"/>
      <c r="B33" s="3"/>
      <c r="C33" s="3"/>
      <c r="D33" s="3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</row>
    <row r="34" spans="1:80" ht="17.25" customHeight="1">
      <c r="A34" s="3"/>
      <c r="B34" s="35" t="s">
        <v>30</v>
      </c>
      <c r="C34" s="35"/>
      <c r="D34" s="35"/>
      <c r="E34" s="35" t="s">
        <v>47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80" ht="17.25" customHeight="1">
      <c r="A35" s="3"/>
      <c r="B35" s="35" t="s">
        <v>41</v>
      </c>
      <c r="C35" s="35"/>
      <c r="D35" s="35"/>
      <c r="E35" s="35" t="s">
        <v>42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80" ht="8.25" customHeight="1">
      <c r="A36" s="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80" ht="12" customHeight="1">
      <c r="A37" s="3"/>
      <c r="B37" s="35"/>
      <c r="C37" s="35"/>
      <c r="D37" s="35"/>
      <c r="E37" s="126" t="s">
        <v>54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8"/>
      <c r="AC37" s="129" t="s">
        <v>58</v>
      </c>
      <c r="AD37" s="126"/>
      <c r="AE37" s="126"/>
      <c r="AF37" s="126"/>
      <c r="AG37" s="126">
        <f>S37*2000</f>
        <v>0</v>
      </c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34">
        <f>SUM(AG37:AR40)</f>
        <v>0</v>
      </c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80" ht="12" customHeight="1">
      <c r="A38" s="3"/>
      <c r="B38" s="35"/>
      <c r="C38" s="35"/>
      <c r="D38" s="35"/>
      <c r="E38" s="126" t="s">
        <v>55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8"/>
      <c r="AC38" s="129" t="s">
        <v>58</v>
      </c>
      <c r="AD38" s="126"/>
      <c r="AE38" s="126"/>
      <c r="AF38" s="126"/>
      <c r="AG38" s="126">
        <f>S38*3000</f>
        <v>0</v>
      </c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80" ht="12" customHeight="1">
      <c r="A39" s="3"/>
      <c r="B39" s="35"/>
      <c r="C39" s="35"/>
      <c r="D39" s="35"/>
      <c r="E39" s="126" t="s">
        <v>56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8"/>
      <c r="AC39" s="129" t="s">
        <v>59</v>
      </c>
      <c r="AD39" s="126"/>
      <c r="AE39" s="126"/>
      <c r="AF39" s="126"/>
      <c r="AG39" s="126">
        <f>S39*7000</f>
        <v>0</v>
      </c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80" ht="12" customHeight="1">
      <c r="A40" s="3"/>
      <c r="B40" s="35"/>
      <c r="C40" s="35"/>
      <c r="D40" s="35"/>
      <c r="E40" s="126" t="s">
        <v>57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8"/>
      <c r="AC40" s="129" t="s">
        <v>58</v>
      </c>
      <c r="AD40" s="126"/>
      <c r="AE40" s="126"/>
      <c r="AF40" s="126"/>
      <c r="AG40" s="126">
        <f>S40*1000</f>
        <v>0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80" ht="12" customHeight="1">
      <c r="A41" s="3"/>
      <c r="B41" s="35"/>
      <c r="C41" s="35"/>
      <c r="D41" s="35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80" ht="15" customHeight="1">
      <c r="B42" s="127" t="s">
        <v>50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</row>
    <row r="43" spans="1:80" ht="15" customHeight="1">
      <c r="A43" s="3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</row>
    <row r="44" spans="1:80" ht="6" customHeight="1">
      <c r="A44" s="3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</row>
    <row r="45" spans="1:80" ht="14.25" customHeight="1">
      <c r="A45" s="119" t="s">
        <v>40</v>
      </c>
      <c r="B45" s="119"/>
      <c r="C45" s="119"/>
      <c r="D45" s="119"/>
      <c r="E45" s="120"/>
      <c r="F45" s="120"/>
      <c r="G45" s="120"/>
      <c r="H45" s="53"/>
      <c r="I45" s="52" t="s">
        <v>31</v>
      </c>
      <c r="J45" s="52"/>
      <c r="K45" s="120"/>
      <c r="L45" s="120"/>
      <c r="M45" s="120"/>
      <c r="N45" s="38"/>
      <c r="O45" s="52" t="s">
        <v>32</v>
      </c>
      <c r="P45" s="53"/>
      <c r="Q45" s="120"/>
      <c r="R45" s="120"/>
      <c r="S45" s="120"/>
      <c r="T45" s="53"/>
      <c r="U45" s="52" t="s">
        <v>33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80" ht="6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3"/>
      <c r="AM46" s="3"/>
      <c r="AN46" s="59"/>
      <c r="AO46" s="59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</row>
    <row r="47" spans="1:80" ht="27" customHeight="1">
      <c r="A47" s="55"/>
      <c r="B47" s="55"/>
      <c r="C47" s="55"/>
      <c r="D47" s="55"/>
      <c r="E47" s="119" t="s">
        <v>72</v>
      </c>
      <c r="F47" s="119"/>
      <c r="G47" s="119"/>
      <c r="H47" s="119"/>
      <c r="I47" s="119"/>
      <c r="J47" s="119"/>
      <c r="K47" s="119"/>
      <c r="L47" s="119"/>
      <c r="M47" s="119"/>
      <c r="N47" s="39"/>
      <c r="O47" s="39"/>
      <c r="P47" s="56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3" t="s">
        <v>34</v>
      </c>
      <c r="AK47" s="133"/>
      <c r="AN47" s="60"/>
      <c r="AO47" s="60"/>
      <c r="AP47" s="68"/>
      <c r="AQ47" s="68"/>
      <c r="AR47" s="68"/>
      <c r="AS47" s="68"/>
      <c r="AT47" s="215" t="s">
        <v>73</v>
      </c>
      <c r="AU47" s="215"/>
      <c r="AV47" s="215"/>
      <c r="AW47" s="215"/>
      <c r="AX47" s="215"/>
      <c r="AY47" s="215"/>
      <c r="AZ47" s="215"/>
      <c r="BA47" s="215"/>
      <c r="BB47" s="215"/>
      <c r="BC47" s="68"/>
      <c r="BD47" s="68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 t="s">
        <v>150</v>
      </c>
      <c r="BZ47" s="133"/>
    </row>
    <row r="48" spans="1:80" ht="9.75" customHeight="1">
      <c r="A48" s="66"/>
      <c r="B48" s="66"/>
      <c r="C48" s="66"/>
      <c r="D48" s="66"/>
      <c r="E48" s="66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54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9"/>
      <c r="AM48" s="9"/>
      <c r="AN48" s="60"/>
      <c r="AO48" s="6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</row>
    <row r="49" spans="1:80" ht="27" customHeight="1">
      <c r="A49" s="66"/>
      <c r="B49" s="130" t="s">
        <v>115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68"/>
    </row>
    <row r="50" spans="1:80" ht="18" customHeight="1">
      <c r="A50" s="119" t="s">
        <v>40</v>
      </c>
      <c r="B50" s="119"/>
      <c r="C50" s="119"/>
      <c r="D50" s="119"/>
      <c r="E50" s="120"/>
      <c r="F50" s="120"/>
      <c r="G50" s="120"/>
      <c r="H50" s="65"/>
      <c r="I50" s="64" t="s">
        <v>31</v>
      </c>
      <c r="J50" s="64"/>
      <c r="K50" s="120"/>
      <c r="L50" s="120"/>
      <c r="M50" s="120"/>
      <c r="N50" s="38"/>
      <c r="O50" s="64" t="s">
        <v>32</v>
      </c>
      <c r="P50" s="65"/>
      <c r="Q50" s="120"/>
      <c r="R50" s="120"/>
      <c r="S50" s="120"/>
      <c r="T50" s="65"/>
      <c r="U50" s="64" t="s">
        <v>33</v>
      </c>
      <c r="V50" s="3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68"/>
    </row>
    <row r="51" spans="1:80" ht="6.75" customHeight="1">
      <c r="A51" s="2"/>
      <c r="B51" s="37"/>
      <c r="C51" s="37"/>
      <c r="D51" s="37"/>
      <c r="E51" s="37"/>
      <c r="F51" s="37"/>
      <c r="G51" s="37"/>
      <c r="H51" s="37"/>
      <c r="I51" s="2"/>
      <c r="J51" s="2"/>
      <c r="K51" s="37"/>
      <c r="L51" s="37"/>
      <c r="M51" s="37"/>
      <c r="N51" s="38"/>
      <c r="O51" s="2"/>
      <c r="P51" s="37"/>
      <c r="Q51" s="37"/>
      <c r="R51" s="37"/>
      <c r="S51" s="37"/>
      <c r="T51" s="37"/>
      <c r="U51" s="2"/>
      <c r="V51" s="38"/>
      <c r="W51" s="2"/>
      <c r="X51" s="1"/>
      <c r="Y51" s="1"/>
      <c r="Z51" s="1"/>
      <c r="AA51" s="1"/>
      <c r="AB51" s="1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0"/>
      <c r="AX51" s="40"/>
      <c r="AY51" s="40"/>
      <c r="AZ51" s="40"/>
      <c r="BA51" s="3"/>
      <c r="BB51" s="41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9"/>
      <c r="BV51" s="43"/>
    </row>
    <row r="52" spans="1:80" ht="30" customHeight="1">
      <c r="A52" s="2"/>
      <c r="C52" s="58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7" t="s">
        <v>74</v>
      </c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1:80" ht="5.25" customHeight="1">
      <c r="A53" s="2"/>
      <c r="B53" s="37"/>
      <c r="C53" s="37"/>
      <c r="D53" s="37"/>
      <c r="E53" s="37"/>
      <c r="F53" s="37"/>
      <c r="G53" s="37"/>
      <c r="H53" s="37"/>
      <c r="I53" s="2"/>
      <c r="J53" s="2"/>
      <c r="K53" s="37"/>
      <c r="L53" s="37"/>
      <c r="M53" s="37"/>
      <c r="N53" s="38"/>
      <c r="O53" s="2"/>
      <c r="P53" s="37"/>
      <c r="Q53" s="37"/>
      <c r="R53" s="37"/>
      <c r="S53" s="37"/>
      <c r="T53" s="37"/>
      <c r="U53" s="2"/>
      <c r="V53" s="38"/>
      <c r="W53" s="2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44"/>
      <c r="AT53" s="45"/>
      <c r="AU53" s="46"/>
      <c r="AV53" s="57"/>
      <c r="AW53" s="57"/>
      <c r="AX53" s="57"/>
      <c r="AY53" s="57"/>
      <c r="AZ53" s="57"/>
      <c r="BA53" s="57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57"/>
    </row>
    <row r="54" spans="1:80" ht="22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AQ54" s="41"/>
      <c r="AR54" s="45"/>
      <c r="AS54" s="46"/>
      <c r="AT54" s="46"/>
      <c r="AU54" s="46"/>
      <c r="AV54" s="46"/>
      <c r="AW54" s="46"/>
      <c r="AX54" s="46"/>
      <c r="AY54" s="46"/>
      <c r="AZ54" s="46"/>
      <c r="BA54" s="46"/>
      <c r="BB54" s="8"/>
      <c r="BC54" s="41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9"/>
      <c r="BW54" s="9"/>
    </row>
    <row r="55" spans="1:80">
      <c r="X55" s="61"/>
      <c r="Y55" s="10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10"/>
      <c r="AT55" s="10"/>
      <c r="AU55" s="61"/>
      <c r="AV55" s="61"/>
      <c r="AW55" s="61"/>
      <c r="AX55" s="61"/>
      <c r="AY55" s="61"/>
    </row>
    <row r="56" spans="1:80" ht="14.25">
      <c r="X56" s="61"/>
      <c r="Y56" s="54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4"/>
      <c r="AU56" s="54"/>
      <c r="AV56" s="61"/>
      <c r="AW56" s="61"/>
      <c r="AX56" s="61"/>
      <c r="AY56" s="61"/>
    </row>
    <row r="60" spans="1:80">
      <c r="AD60" s="61"/>
    </row>
  </sheetData>
  <mergeCells count="281">
    <mergeCell ref="E47:M47"/>
    <mergeCell ref="AT47:BB47"/>
    <mergeCell ref="BY47:BZ47"/>
    <mergeCell ref="BE47:BX47"/>
    <mergeCell ref="D52:Q52"/>
    <mergeCell ref="R52:AF52"/>
    <mergeCell ref="BQ28:BR28"/>
    <mergeCell ref="BI29:BJ29"/>
    <mergeCell ref="AN30:AZ30"/>
    <mergeCell ref="A45:D45"/>
    <mergeCell ref="E45:G45"/>
    <mergeCell ref="K45:M45"/>
    <mergeCell ref="Q45:S45"/>
    <mergeCell ref="AA30:AC30"/>
    <mergeCell ref="AD30:AI30"/>
    <mergeCell ref="C30:L30"/>
    <mergeCell ref="M30:Z30"/>
    <mergeCell ref="BS30:BT30"/>
    <mergeCell ref="BQ30:BR30"/>
    <mergeCell ref="BE30:BF30"/>
    <mergeCell ref="BA30:BB30"/>
    <mergeCell ref="BC30:BD30"/>
    <mergeCell ref="BO28:BP28"/>
    <mergeCell ref="A29:B29"/>
    <mergeCell ref="BS28:BT28"/>
    <mergeCell ref="BS26:BT26"/>
    <mergeCell ref="BQ26:BR26"/>
    <mergeCell ref="AJ52:BD52"/>
    <mergeCell ref="BM30:BN30"/>
    <mergeCell ref="BE26:BF26"/>
    <mergeCell ref="BA22:BB22"/>
    <mergeCell ref="AN26:AZ26"/>
    <mergeCell ref="BI22:BJ22"/>
    <mergeCell ref="BK22:BL22"/>
    <mergeCell ref="BE22:BF22"/>
    <mergeCell ref="BG22:BH22"/>
    <mergeCell ref="BC22:BD22"/>
    <mergeCell ref="AN22:AZ22"/>
    <mergeCell ref="BG28:BH28"/>
    <mergeCell ref="BE28:BF28"/>
    <mergeCell ref="BM26:BN26"/>
    <mergeCell ref="BS23:BT23"/>
    <mergeCell ref="BM24:BN24"/>
    <mergeCell ref="BO24:BP24"/>
    <mergeCell ref="BO26:BP26"/>
    <mergeCell ref="N8:AO9"/>
    <mergeCell ref="A1:S1"/>
    <mergeCell ref="B6:K6"/>
    <mergeCell ref="N6:AK6"/>
    <mergeCell ref="B8:K9"/>
    <mergeCell ref="B10:K11"/>
    <mergeCell ref="AR8:BA9"/>
    <mergeCell ref="BD8:BV9"/>
    <mergeCell ref="N10:U10"/>
    <mergeCell ref="N11:U11"/>
    <mergeCell ref="X11:BV11"/>
    <mergeCell ref="AQ10:BV10"/>
    <mergeCell ref="X10:AD10"/>
    <mergeCell ref="AE10:AG10"/>
    <mergeCell ref="AH10:AO10"/>
    <mergeCell ref="A3:CC3"/>
    <mergeCell ref="AZ13:BV13"/>
    <mergeCell ref="BG26:BH26"/>
    <mergeCell ref="BM22:BN22"/>
    <mergeCell ref="BO22:BP22"/>
    <mergeCell ref="BS22:BT22"/>
    <mergeCell ref="A24:B24"/>
    <mergeCell ref="A25:B25"/>
    <mergeCell ref="N14:U14"/>
    <mergeCell ref="X14:AO14"/>
    <mergeCell ref="BA19:BT19"/>
    <mergeCell ref="AX16:BW16"/>
    <mergeCell ref="AD25:AI25"/>
    <mergeCell ref="AJ25:AM25"/>
    <mergeCell ref="AN25:AZ25"/>
    <mergeCell ref="BA25:BB25"/>
    <mergeCell ref="BC25:BD25"/>
    <mergeCell ref="BE25:BF25"/>
    <mergeCell ref="BG25:BH25"/>
    <mergeCell ref="BI25:BJ25"/>
    <mergeCell ref="BK21:BL21"/>
    <mergeCell ref="BM20:BP20"/>
    <mergeCell ref="AN19:AZ20"/>
    <mergeCell ref="BQ24:BR24"/>
    <mergeCell ref="BS24:BT24"/>
    <mergeCell ref="BM25:BN25"/>
    <mergeCell ref="BO25:BP25"/>
    <mergeCell ref="BQ25:BR25"/>
    <mergeCell ref="BS25:BT25"/>
    <mergeCell ref="N12:AK12"/>
    <mergeCell ref="AN12:AW12"/>
    <mergeCell ref="AR14:AW14"/>
    <mergeCell ref="AZ14:BV14"/>
    <mergeCell ref="AZ12:BV12"/>
    <mergeCell ref="BA21:BB21"/>
    <mergeCell ref="BC21:BD21"/>
    <mergeCell ref="BE21:BF21"/>
    <mergeCell ref="BI20:BL20"/>
    <mergeCell ref="B13:K14"/>
    <mergeCell ref="N13:U13"/>
    <mergeCell ref="AR13:AW13"/>
    <mergeCell ref="AD22:AI22"/>
    <mergeCell ref="AJ22:AM22"/>
    <mergeCell ref="AJ21:AM21"/>
    <mergeCell ref="AD21:AI21"/>
    <mergeCell ref="AJ19:AM20"/>
    <mergeCell ref="AM16:AV16"/>
    <mergeCell ref="M16:AL16"/>
    <mergeCell ref="B17:CC17"/>
    <mergeCell ref="BG21:BH21"/>
    <mergeCell ref="X13:AO13"/>
    <mergeCell ref="A19:B20"/>
    <mergeCell ref="AN21:AZ21"/>
    <mergeCell ref="BQ22:BR22"/>
    <mergeCell ref="BA20:BD20"/>
    <mergeCell ref="BE20:BH20"/>
    <mergeCell ref="BO21:BP21"/>
    <mergeCell ref="BQ21:BR21"/>
    <mergeCell ref="BI21:BJ21"/>
    <mergeCell ref="BM21:BN21"/>
    <mergeCell ref="AN28:AZ28"/>
    <mergeCell ref="BC28:BD28"/>
    <mergeCell ref="BA28:BB28"/>
    <mergeCell ref="AJ27:AM27"/>
    <mergeCell ref="AN27:AZ27"/>
    <mergeCell ref="BA27:BB27"/>
    <mergeCell ref="BC27:BD27"/>
    <mergeCell ref="A21:B21"/>
    <mergeCell ref="C21:L21"/>
    <mergeCell ref="M21:Z21"/>
    <mergeCell ref="AA21:AC21"/>
    <mergeCell ref="A26:B26"/>
    <mergeCell ref="A22:B22"/>
    <mergeCell ref="AA22:AC22"/>
    <mergeCell ref="C22:L22"/>
    <mergeCell ref="M22:Z22"/>
    <mergeCell ref="AA26:AC26"/>
    <mergeCell ref="C24:L24"/>
    <mergeCell ref="M24:Z24"/>
    <mergeCell ref="AA24:AC24"/>
    <mergeCell ref="C25:L25"/>
    <mergeCell ref="M25:Z25"/>
    <mergeCell ref="AA25:AC25"/>
    <mergeCell ref="A23:B23"/>
    <mergeCell ref="BO29:BP29"/>
    <mergeCell ref="BA26:BB26"/>
    <mergeCell ref="C28:L28"/>
    <mergeCell ref="BO30:BP30"/>
    <mergeCell ref="A30:B30"/>
    <mergeCell ref="BM29:BN29"/>
    <mergeCell ref="BG29:BH29"/>
    <mergeCell ref="BE29:BF29"/>
    <mergeCell ref="AN29:AZ29"/>
    <mergeCell ref="BA29:BB29"/>
    <mergeCell ref="BC29:BD29"/>
    <mergeCell ref="A28:B28"/>
    <mergeCell ref="C26:L26"/>
    <mergeCell ref="M26:Z26"/>
    <mergeCell ref="AD26:AI26"/>
    <mergeCell ref="AD28:AI28"/>
    <mergeCell ref="M28:Z28"/>
    <mergeCell ref="C29:L29"/>
    <mergeCell ref="M29:Z29"/>
    <mergeCell ref="AA29:AC29"/>
    <mergeCell ref="AD29:AI29"/>
    <mergeCell ref="AJ26:AM26"/>
    <mergeCell ref="AJ28:AM28"/>
    <mergeCell ref="AJ29:AM29"/>
    <mergeCell ref="AJ30:AM30"/>
    <mergeCell ref="BG30:BH30"/>
    <mergeCell ref="BI30:BJ30"/>
    <mergeCell ref="BK30:BL30"/>
    <mergeCell ref="AA28:AC28"/>
    <mergeCell ref="E32:CA33"/>
    <mergeCell ref="BQ20:BT20"/>
    <mergeCell ref="BS21:BT21"/>
    <mergeCell ref="BQ29:BR29"/>
    <mergeCell ref="BM28:BN28"/>
    <mergeCell ref="BS29:BT29"/>
    <mergeCell ref="BC26:BD26"/>
    <mergeCell ref="C19:L20"/>
    <mergeCell ref="M19:Z20"/>
    <mergeCell ref="AA19:AC20"/>
    <mergeCell ref="AD19:AI20"/>
    <mergeCell ref="BI26:BJ26"/>
    <mergeCell ref="BK26:BL26"/>
    <mergeCell ref="BI28:BJ28"/>
    <mergeCell ref="BU19:BY20"/>
    <mergeCell ref="BU21:BY21"/>
    <mergeCell ref="BZ21:CC21"/>
    <mergeCell ref="BZ19:CC20"/>
    <mergeCell ref="BU22:BY22"/>
    <mergeCell ref="B49:CA49"/>
    <mergeCell ref="C23:L23"/>
    <mergeCell ref="M23:Z23"/>
    <mergeCell ref="AA23:AC23"/>
    <mergeCell ref="AD23:AI23"/>
    <mergeCell ref="AJ23:AM23"/>
    <mergeCell ref="AN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S46:AK46"/>
    <mergeCell ref="Q47:AI47"/>
    <mergeCell ref="AJ47:AK47"/>
    <mergeCell ref="BK28:BL28"/>
    <mergeCell ref="BK29:BL29"/>
    <mergeCell ref="AG39:AR39"/>
    <mergeCell ref="AG40:AR40"/>
    <mergeCell ref="AS37:BI40"/>
    <mergeCell ref="A50:D50"/>
    <mergeCell ref="E50:G50"/>
    <mergeCell ref="K50:M50"/>
    <mergeCell ref="Q50:S50"/>
    <mergeCell ref="A27:B27"/>
    <mergeCell ref="C27:L27"/>
    <mergeCell ref="M27:Z27"/>
    <mergeCell ref="AA27:AC27"/>
    <mergeCell ref="AD27:AI27"/>
    <mergeCell ref="E37:R37"/>
    <mergeCell ref="E38:R38"/>
    <mergeCell ref="E39:R39"/>
    <mergeCell ref="E40:R40"/>
    <mergeCell ref="B42:CA43"/>
    <mergeCell ref="S37:AB37"/>
    <mergeCell ref="S38:AB38"/>
    <mergeCell ref="S39:AB39"/>
    <mergeCell ref="S40:AB40"/>
    <mergeCell ref="AC37:AF37"/>
    <mergeCell ref="AC38:AF38"/>
    <mergeCell ref="AC40:AF40"/>
    <mergeCell ref="AC39:AF39"/>
    <mergeCell ref="AG37:AR37"/>
    <mergeCell ref="AG38:AR38"/>
    <mergeCell ref="A4:BT4"/>
    <mergeCell ref="BU4:CB4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K25:BL25"/>
    <mergeCell ref="AD24:AI24"/>
    <mergeCell ref="AJ24:AM24"/>
    <mergeCell ref="AN24:AZ24"/>
    <mergeCell ref="BA24:BB24"/>
    <mergeCell ref="BC24:BD24"/>
    <mergeCell ref="BE24:BF24"/>
    <mergeCell ref="BG24:BH24"/>
    <mergeCell ref="BI24:BJ24"/>
    <mergeCell ref="BK24:BL24"/>
    <mergeCell ref="M15:BW15"/>
    <mergeCell ref="B15:K15"/>
    <mergeCell ref="B16:K16"/>
    <mergeCell ref="B12:K12"/>
    <mergeCell ref="BU26:BY26"/>
    <mergeCell ref="BU27:BY27"/>
    <mergeCell ref="BU28:BY28"/>
    <mergeCell ref="BU29:BY29"/>
    <mergeCell ref="BU30:BY30"/>
    <mergeCell ref="BZ22:CC22"/>
    <mergeCell ref="BZ23:CC23"/>
    <mergeCell ref="BZ24:CC24"/>
    <mergeCell ref="BZ25:CC25"/>
    <mergeCell ref="BZ26:CC26"/>
    <mergeCell ref="BZ27:CC27"/>
    <mergeCell ref="BZ28:CC28"/>
    <mergeCell ref="BZ29:CC29"/>
    <mergeCell ref="BZ30:CC30"/>
    <mergeCell ref="BU23:BY23"/>
    <mergeCell ref="BU24:BY24"/>
    <mergeCell ref="BU25:BY25"/>
  </mergeCells>
  <phoneticPr fontId="2" type="Hiragana" alignment="distributed"/>
  <dataValidations count="8">
    <dataValidation type="list" allowBlank="1" showInputMessage="1" showErrorMessage="1" sqref="AR14:AW14" xr:uid="{00000000-0002-0000-0000-000000000000}">
      <formula1>"男,女"</formula1>
    </dataValidation>
    <dataValidation type="list" allowBlank="1" showInputMessage="1" showErrorMessage="1" sqref="N6:AK6" xr:uid="{00000000-0002-0000-0000-000001000000}">
      <formula1>$CF$7:$CF$15</formula1>
    </dataValidation>
    <dataValidation type="list" allowBlank="1" showInputMessage="1" showErrorMessage="1" sqref="BU4:CB4" xr:uid="{00000000-0002-0000-0000-000002000000}">
      <formula1>$CF$4:$CF$5</formula1>
    </dataValidation>
    <dataValidation type="list" allowBlank="1" showInputMessage="1" showErrorMessage="1" sqref="BA22:BB30 BE22:BF30 BI22:BJ30 BM22:BN30 BQ22:BR30 BU22:BU30 BZ22:BZ30" xr:uid="{00000000-0002-0000-0000-000003000000}">
      <formula1>$CF$19:$CF$20</formula1>
    </dataValidation>
    <dataValidation type="list" allowBlank="1" showInputMessage="1" showErrorMessage="1" sqref="BC22:BD30 BG22:BH30 BK22:BL30 BO22:BP30 BS22:BT30" xr:uid="{00000000-0002-0000-0000-000004000000}">
      <formula1>$CH$15:$CH$20</formula1>
    </dataValidation>
    <dataValidation type="list" allowBlank="1" showInputMessage="1" showErrorMessage="1" sqref="AJ22:AM30" xr:uid="{00000000-0002-0000-0000-000005000000}">
      <formula1>$CG$19:$CG$23</formula1>
    </dataValidation>
    <dataValidation type="list" allowBlank="1" showInputMessage="1" showErrorMessage="1" sqref="AA22:AC30" xr:uid="{00000000-0002-0000-0000-000006000000}">
      <formula1>$CG$15:$CG$18</formula1>
    </dataValidation>
    <dataValidation type="list" allowBlank="1" showInputMessage="1" showErrorMessage="1" sqref="N14:U14" xr:uid="{00000000-0002-0000-0000-000007000000}">
      <formula1>$CG$5:$CG$9</formula1>
    </dataValidation>
  </dataValidations>
  <pageMargins left="0.75" right="0.36" top="0.55000000000000004" bottom="0.63" header="0.51181102362204722" footer="0.51181102362204722"/>
  <pageSetup paperSize="9" scale="98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0"/>
  <sheetViews>
    <sheetView view="pageBreakPreview" zoomScaleNormal="100" zoomScaleSheetLayoutView="100" workbookViewId="0">
      <selection activeCell="D193" sqref="D193"/>
    </sheetView>
  </sheetViews>
  <sheetFormatPr defaultRowHeight="13.5"/>
  <cols>
    <col min="1" max="1" width="9" style="73" customWidth="1"/>
    <col min="2" max="2" width="7.375" style="73" customWidth="1"/>
    <col min="3" max="3" width="8.625" style="73" bestFit="1" customWidth="1"/>
    <col min="4" max="4" width="15.125" style="73" customWidth="1"/>
    <col min="5" max="5" width="6.375" style="73" customWidth="1"/>
    <col min="6" max="6" width="12.625" style="73" customWidth="1"/>
    <col min="7" max="7" width="19.125" style="73" customWidth="1"/>
    <col min="8" max="8" width="8.25" style="73" customWidth="1"/>
    <col min="9" max="11" width="9.875" style="73" customWidth="1"/>
    <col min="12" max="16384" width="9" style="73"/>
  </cols>
  <sheetData>
    <row r="1" spans="1:13">
      <c r="A1" s="77"/>
      <c r="B1" s="77"/>
      <c r="C1" s="77"/>
      <c r="D1" s="77"/>
      <c r="E1" s="77"/>
      <c r="F1" s="77"/>
      <c r="G1" s="77"/>
      <c r="H1" s="77"/>
      <c r="I1" s="77"/>
    </row>
    <row r="2" spans="1:13">
      <c r="A2" s="73" t="s">
        <v>87</v>
      </c>
    </row>
    <row r="3" spans="1:13" ht="21.75" customHeight="1">
      <c r="A3" s="78" t="s">
        <v>110</v>
      </c>
      <c r="B3" s="81" t="s">
        <v>116</v>
      </c>
      <c r="C3" s="74"/>
      <c r="D3" s="74"/>
      <c r="E3" s="74"/>
      <c r="F3" s="74"/>
    </row>
    <row r="4" spans="1:13" ht="17.25">
      <c r="A4" s="218" t="s">
        <v>97</v>
      </c>
      <c r="B4" s="218"/>
      <c r="C4" s="218"/>
      <c r="D4" s="218"/>
      <c r="E4" s="218"/>
      <c r="F4" s="218"/>
      <c r="G4" s="218"/>
    </row>
    <row r="5" spans="1:13">
      <c r="L5" s="73">
        <v>500</v>
      </c>
      <c r="M5" s="73" t="s">
        <v>27</v>
      </c>
    </row>
    <row r="6" spans="1:13">
      <c r="E6" s="219" t="s">
        <v>147</v>
      </c>
      <c r="F6" s="220"/>
      <c r="G6" s="220"/>
      <c r="H6" s="220"/>
      <c r="I6" s="220"/>
      <c r="L6" s="73">
        <v>1000</v>
      </c>
      <c r="M6" s="73">
        <v>1</v>
      </c>
    </row>
    <row r="7" spans="1:13" ht="27" customHeight="1">
      <c r="A7" s="222"/>
      <c r="B7" s="223"/>
      <c r="C7" s="73" t="s">
        <v>96</v>
      </c>
      <c r="E7" s="220"/>
      <c r="F7" s="220"/>
      <c r="G7" s="220"/>
      <c r="H7" s="220"/>
      <c r="I7" s="220"/>
      <c r="L7" s="73">
        <v>1500</v>
      </c>
      <c r="M7" s="73">
        <v>2</v>
      </c>
    </row>
    <row r="8" spans="1:13">
      <c r="L8" s="73">
        <v>3000</v>
      </c>
      <c r="M8" s="73">
        <v>3</v>
      </c>
    </row>
    <row r="9" spans="1:13">
      <c r="A9" s="221" t="s">
        <v>88</v>
      </c>
      <c r="B9" s="224" t="s">
        <v>98</v>
      </c>
      <c r="C9" s="221" t="s">
        <v>89</v>
      </c>
      <c r="D9" s="76" t="s">
        <v>90</v>
      </c>
      <c r="E9" s="221" t="s">
        <v>91</v>
      </c>
      <c r="F9" s="221" t="s">
        <v>92</v>
      </c>
      <c r="G9" s="76" t="s">
        <v>93</v>
      </c>
      <c r="H9" s="221" t="s">
        <v>94</v>
      </c>
      <c r="I9" s="221" t="s">
        <v>95</v>
      </c>
      <c r="L9" s="73">
        <v>5000</v>
      </c>
      <c r="M9" s="73">
        <v>4</v>
      </c>
    </row>
    <row r="10" spans="1:13">
      <c r="A10" s="221"/>
      <c r="B10" s="221"/>
      <c r="C10" s="221"/>
      <c r="D10" s="76" t="s">
        <v>100</v>
      </c>
      <c r="E10" s="221"/>
      <c r="F10" s="221"/>
      <c r="G10" s="76" t="s">
        <v>145</v>
      </c>
      <c r="H10" s="221"/>
      <c r="I10" s="221"/>
    </row>
    <row r="11" spans="1:13" ht="18.75" customHeight="1">
      <c r="A11" s="221"/>
      <c r="B11" s="221"/>
      <c r="C11" s="221">
        <f>様式１!$BU$4</f>
        <v>0</v>
      </c>
      <c r="D11" s="76" t="str">
        <f>IF(様式１!M22="","",様式１!M22)</f>
        <v/>
      </c>
      <c r="E11" s="221" t="str">
        <f>IF(様式１!AA22="","",様式１!AA22)</f>
        <v/>
      </c>
      <c r="F11" s="221">
        <f>様式１!$BD$8</f>
        <v>0</v>
      </c>
      <c r="G11" s="75"/>
      <c r="H11" s="221" t="str">
        <f>IF(様式１!AJ22="","",様式１!AJ22)</f>
        <v/>
      </c>
      <c r="I11" s="221">
        <f>様式１!$N$6</f>
        <v>0</v>
      </c>
    </row>
    <row r="12" spans="1:13" ht="18.75" customHeight="1">
      <c r="A12" s="221"/>
      <c r="B12" s="221"/>
      <c r="C12" s="221"/>
      <c r="D12" s="76" t="str">
        <f>IF(様式１!C22="","",様式１!C22)</f>
        <v/>
      </c>
      <c r="E12" s="221"/>
      <c r="F12" s="221"/>
      <c r="G12" s="75"/>
      <c r="H12" s="221"/>
      <c r="I12" s="221"/>
    </row>
    <row r="13" spans="1:13" ht="14.25" thickBot="1"/>
    <row r="14" spans="1:13">
      <c r="A14" s="77"/>
      <c r="B14" s="77"/>
      <c r="C14" s="77"/>
      <c r="D14" s="77"/>
      <c r="E14" s="77"/>
      <c r="F14" s="77"/>
      <c r="G14" s="77"/>
      <c r="H14" s="77"/>
      <c r="I14" s="77"/>
    </row>
    <row r="15" spans="1:13">
      <c r="A15" s="73" t="s">
        <v>87</v>
      </c>
    </row>
    <row r="16" spans="1:13" ht="21.75" customHeight="1">
      <c r="A16" s="78" t="s">
        <v>111</v>
      </c>
      <c r="B16" s="81" t="s">
        <v>116</v>
      </c>
      <c r="C16" s="74"/>
      <c r="D16" s="74"/>
      <c r="E16" s="74"/>
      <c r="F16" s="74"/>
    </row>
    <row r="17" spans="1:9" ht="17.25">
      <c r="A17" s="218" t="s">
        <v>97</v>
      </c>
      <c r="B17" s="218"/>
      <c r="C17" s="218"/>
      <c r="D17" s="218"/>
      <c r="E17" s="218"/>
      <c r="F17" s="218"/>
      <c r="G17" s="218"/>
    </row>
    <row r="19" spans="1:9" ht="13.5" customHeight="1">
      <c r="E19" s="219" t="s">
        <v>147</v>
      </c>
      <c r="F19" s="220"/>
      <c r="G19" s="220"/>
      <c r="H19" s="220"/>
      <c r="I19" s="220"/>
    </row>
    <row r="20" spans="1:9" ht="27" customHeight="1">
      <c r="A20" s="222"/>
      <c r="B20" s="223"/>
      <c r="C20" s="73" t="s">
        <v>96</v>
      </c>
      <c r="E20" s="220"/>
      <c r="F20" s="220"/>
      <c r="G20" s="220"/>
      <c r="H20" s="220"/>
      <c r="I20" s="220"/>
    </row>
    <row r="22" spans="1:9">
      <c r="A22" s="221" t="s">
        <v>88</v>
      </c>
      <c r="B22" s="224" t="s">
        <v>98</v>
      </c>
      <c r="C22" s="221" t="s">
        <v>89</v>
      </c>
      <c r="D22" s="76" t="s">
        <v>90</v>
      </c>
      <c r="E22" s="221" t="s">
        <v>91</v>
      </c>
      <c r="F22" s="221" t="s">
        <v>92</v>
      </c>
      <c r="G22" s="76" t="s">
        <v>93</v>
      </c>
      <c r="H22" s="221" t="s">
        <v>94</v>
      </c>
      <c r="I22" s="221" t="s">
        <v>95</v>
      </c>
    </row>
    <row r="23" spans="1:9">
      <c r="A23" s="221"/>
      <c r="B23" s="221"/>
      <c r="C23" s="221"/>
      <c r="D23" s="76" t="s">
        <v>100</v>
      </c>
      <c r="E23" s="221"/>
      <c r="F23" s="221"/>
      <c r="G23" s="76" t="s">
        <v>145</v>
      </c>
      <c r="H23" s="221"/>
      <c r="I23" s="221"/>
    </row>
    <row r="24" spans="1:9" ht="18.75" customHeight="1">
      <c r="A24" s="221"/>
      <c r="B24" s="221"/>
      <c r="C24" s="221">
        <f>様式１!$BU$4</f>
        <v>0</v>
      </c>
      <c r="D24" s="76" t="str">
        <f>IF(様式１!M22="","",様式１!M22)</f>
        <v/>
      </c>
      <c r="E24" s="221" t="str">
        <f>IF(様式１!AA22="","",様式１!AA22)</f>
        <v/>
      </c>
      <c r="F24" s="221">
        <f>様式１!$BD$8</f>
        <v>0</v>
      </c>
      <c r="G24" s="75"/>
      <c r="H24" s="221" t="str">
        <f>IF(様式１!AJ22="","",様式１!AJ22)</f>
        <v/>
      </c>
      <c r="I24" s="221">
        <f>様式１!$N$6</f>
        <v>0</v>
      </c>
    </row>
    <row r="25" spans="1:9" ht="18.75" customHeight="1">
      <c r="A25" s="221"/>
      <c r="B25" s="221"/>
      <c r="C25" s="221"/>
      <c r="D25" s="76" t="str">
        <f>IF(様式１!C22="","",様式１!C22)</f>
        <v/>
      </c>
      <c r="E25" s="221"/>
      <c r="F25" s="221"/>
      <c r="G25" s="75"/>
      <c r="H25" s="221"/>
      <c r="I25" s="221"/>
    </row>
    <row r="26" spans="1:9" ht="14.25" thickBot="1"/>
    <row r="27" spans="1:9">
      <c r="A27" s="77"/>
      <c r="B27" s="77"/>
      <c r="C27" s="77"/>
      <c r="D27" s="77"/>
      <c r="E27" s="77"/>
      <c r="F27" s="77"/>
      <c r="G27" s="77"/>
      <c r="H27" s="77"/>
      <c r="I27" s="77"/>
    </row>
    <row r="28" spans="1:9">
      <c r="A28" s="73" t="s">
        <v>87</v>
      </c>
    </row>
    <row r="29" spans="1:9" ht="21.75" customHeight="1">
      <c r="A29" s="78" t="s">
        <v>112</v>
      </c>
      <c r="B29" s="81" t="s">
        <v>116</v>
      </c>
      <c r="C29" s="74"/>
      <c r="D29" s="74"/>
      <c r="E29" s="74"/>
      <c r="F29" s="74"/>
    </row>
    <row r="30" spans="1:9" ht="17.25">
      <c r="A30" s="218" t="s">
        <v>97</v>
      </c>
      <c r="B30" s="218"/>
      <c r="C30" s="218"/>
      <c r="D30" s="218"/>
      <c r="E30" s="218"/>
      <c r="F30" s="218"/>
      <c r="G30" s="218"/>
    </row>
    <row r="32" spans="1:9" ht="13.5" customHeight="1">
      <c r="E32" s="219" t="s">
        <v>147</v>
      </c>
      <c r="F32" s="220"/>
      <c r="G32" s="220"/>
      <c r="H32" s="220"/>
      <c r="I32" s="220"/>
    </row>
    <row r="33" spans="1:9" ht="27" customHeight="1">
      <c r="A33" s="222"/>
      <c r="B33" s="223"/>
      <c r="C33" s="73" t="s">
        <v>96</v>
      </c>
      <c r="E33" s="220"/>
      <c r="F33" s="220"/>
      <c r="G33" s="220"/>
      <c r="H33" s="220"/>
      <c r="I33" s="220"/>
    </row>
    <row r="35" spans="1:9">
      <c r="A35" s="221" t="s">
        <v>88</v>
      </c>
      <c r="B35" s="224" t="s">
        <v>98</v>
      </c>
      <c r="C35" s="221" t="s">
        <v>89</v>
      </c>
      <c r="D35" s="76" t="s">
        <v>90</v>
      </c>
      <c r="E35" s="221" t="s">
        <v>91</v>
      </c>
      <c r="F35" s="221" t="s">
        <v>92</v>
      </c>
      <c r="G35" s="76" t="s">
        <v>93</v>
      </c>
      <c r="H35" s="221" t="s">
        <v>94</v>
      </c>
      <c r="I35" s="221" t="s">
        <v>95</v>
      </c>
    </row>
    <row r="36" spans="1:9">
      <c r="A36" s="221"/>
      <c r="B36" s="221"/>
      <c r="C36" s="221"/>
      <c r="D36" s="76" t="s">
        <v>100</v>
      </c>
      <c r="E36" s="221"/>
      <c r="F36" s="221"/>
      <c r="G36" s="76" t="s">
        <v>145</v>
      </c>
      <c r="H36" s="221"/>
      <c r="I36" s="221"/>
    </row>
    <row r="37" spans="1:9" ht="18.75" customHeight="1">
      <c r="A37" s="221"/>
      <c r="B37" s="221"/>
      <c r="C37" s="221">
        <f>様式１!$BU$4</f>
        <v>0</v>
      </c>
      <c r="D37" s="76" t="str">
        <f>IF(様式１!M23="","",様式１!M23)</f>
        <v/>
      </c>
      <c r="E37" s="221" t="str">
        <f>IF(様式１!AA23="","",様式１!AA23)</f>
        <v/>
      </c>
      <c r="F37" s="221">
        <f>様式１!$BD$8</f>
        <v>0</v>
      </c>
      <c r="G37" s="75"/>
      <c r="H37" s="221" t="str">
        <f>IF(様式１!AJ48="","",様式１!AJ48)</f>
        <v/>
      </c>
      <c r="I37" s="221">
        <f>様式１!$N$6</f>
        <v>0</v>
      </c>
    </row>
    <row r="38" spans="1:9" ht="18.75" customHeight="1">
      <c r="A38" s="221"/>
      <c r="B38" s="221"/>
      <c r="C38" s="221"/>
      <c r="D38" s="76" t="str">
        <f>IF(様式１!C23="","",様式１!C23)</f>
        <v/>
      </c>
      <c r="E38" s="221"/>
      <c r="F38" s="221"/>
      <c r="G38" s="75"/>
      <c r="H38" s="221"/>
      <c r="I38" s="221"/>
    </row>
    <row r="39" spans="1:9" ht="14.25" thickBot="1"/>
    <row r="40" spans="1:9">
      <c r="A40" s="77"/>
      <c r="B40" s="77"/>
      <c r="C40" s="77"/>
      <c r="D40" s="77"/>
      <c r="E40" s="77"/>
      <c r="F40" s="77"/>
      <c r="G40" s="77"/>
      <c r="H40" s="77"/>
      <c r="I40" s="77"/>
    </row>
    <row r="41" spans="1:9">
      <c r="A41" s="73" t="s">
        <v>87</v>
      </c>
    </row>
    <row r="42" spans="1:9" ht="21.75" customHeight="1">
      <c r="A42" s="74" t="s">
        <v>112</v>
      </c>
      <c r="B42" s="81" t="s">
        <v>116</v>
      </c>
      <c r="C42" s="74"/>
      <c r="D42" s="74"/>
      <c r="E42" s="74"/>
      <c r="F42" s="74"/>
    </row>
    <row r="43" spans="1:9" ht="17.25">
      <c r="A43" s="218" t="s">
        <v>97</v>
      </c>
      <c r="B43" s="218"/>
      <c r="C43" s="218"/>
      <c r="D43" s="218"/>
      <c r="E43" s="218"/>
      <c r="F43" s="218"/>
      <c r="G43" s="218"/>
    </row>
    <row r="45" spans="1:9" ht="13.5" customHeight="1">
      <c r="E45" s="219" t="s">
        <v>147</v>
      </c>
      <c r="F45" s="220"/>
      <c r="G45" s="220"/>
      <c r="H45" s="220"/>
      <c r="I45" s="220"/>
    </row>
    <row r="46" spans="1:9" ht="27" customHeight="1">
      <c r="A46" s="222"/>
      <c r="B46" s="223"/>
      <c r="C46" s="73" t="s">
        <v>96</v>
      </c>
      <c r="E46" s="220"/>
      <c r="F46" s="220"/>
      <c r="G46" s="220"/>
      <c r="H46" s="220"/>
      <c r="I46" s="220"/>
    </row>
    <row r="48" spans="1:9">
      <c r="A48" s="221" t="s">
        <v>88</v>
      </c>
      <c r="B48" s="224" t="s">
        <v>98</v>
      </c>
      <c r="C48" s="221" t="s">
        <v>89</v>
      </c>
      <c r="D48" s="76" t="s">
        <v>90</v>
      </c>
      <c r="E48" s="221" t="s">
        <v>91</v>
      </c>
      <c r="F48" s="221" t="s">
        <v>92</v>
      </c>
      <c r="G48" s="76" t="s">
        <v>93</v>
      </c>
      <c r="H48" s="221" t="s">
        <v>94</v>
      </c>
      <c r="I48" s="221" t="s">
        <v>95</v>
      </c>
    </row>
    <row r="49" spans="1:9">
      <c r="A49" s="221"/>
      <c r="B49" s="221"/>
      <c r="C49" s="221"/>
      <c r="D49" s="76" t="s">
        <v>100</v>
      </c>
      <c r="E49" s="221"/>
      <c r="F49" s="221"/>
      <c r="G49" s="76" t="s">
        <v>145</v>
      </c>
      <c r="H49" s="221"/>
      <c r="I49" s="221"/>
    </row>
    <row r="50" spans="1:9" ht="18.75" customHeight="1">
      <c r="A50" s="221"/>
      <c r="B50" s="221"/>
      <c r="C50" s="221">
        <f>様式１!$BU$4</f>
        <v>0</v>
      </c>
      <c r="D50" s="76" t="str">
        <f>IF(様式１!M23="","",様式１!M23)</f>
        <v/>
      </c>
      <c r="E50" s="221" t="str">
        <f>IF(様式１!AA23="","",様式１!AA23)</f>
        <v/>
      </c>
      <c r="F50" s="221">
        <f>様式１!$BD$8</f>
        <v>0</v>
      </c>
      <c r="G50" s="75"/>
      <c r="H50" s="221" t="str">
        <f>IF(様式１!AJ61="","",様式１!AJ61)</f>
        <v/>
      </c>
      <c r="I50" s="221">
        <f>様式１!$N$6</f>
        <v>0</v>
      </c>
    </row>
    <row r="51" spans="1:9" ht="18.75" customHeight="1">
      <c r="A51" s="221"/>
      <c r="B51" s="221"/>
      <c r="C51" s="221"/>
      <c r="D51" s="76" t="str">
        <f>IF(様式１!C23="","",様式１!C23)</f>
        <v/>
      </c>
      <c r="E51" s="221"/>
      <c r="F51" s="221"/>
      <c r="G51" s="75"/>
      <c r="H51" s="221"/>
      <c r="I51" s="221"/>
    </row>
    <row r="52" spans="1:9" ht="14.25" thickBot="1">
      <c r="A52" s="79"/>
      <c r="B52" s="79"/>
      <c r="C52" s="79"/>
      <c r="D52" s="79"/>
      <c r="E52" s="79"/>
      <c r="F52" s="79"/>
      <c r="G52" s="79"/>
      <c r="H52" s="79"/>
      <c r="I52" s="79"/>
    </row>
    <row r="53" spans="1:9">
      <c r="A53" s="77"/>
      <c r="B53" s="77"/>
      <c r="C53" s="77"/>
      <c r="D53" s="77"/>
      <c r="E53" s="77"/>
      <c r="F53" s="77"/>
      <c r="G53" s="77"/>
      <c r="H53" s="77"/>
      <c r="I53" s="77"/>
    </row>
    <row r="54" spans="1:9">
      <c r="A54" s="73" t="s">
        <v>87</v>
      </c>
    </row>
    <row r="55" spans="1:9" ht="21.75" customHeight="1">
      <c r="A55" s="78" t="s">
        <v>112</v>
      </c>
      <c r="B55" s="81" t="s">
        <v>116</v>
      </c>
      <c r="C55" s="74"/>
      <c r="D55" s="74"/>
      <c r="E55" s="74"/>
      <c r="F55" s="74"/>
    </row>
    <row r="56" spans="1:9" ht="17.25">
      <c r="A56" s="218" t="s">
        <v>97</v>
      </c>
      <c r="B56" s="218"/>
      <c r="C56" s="218"/>
      <c r="D56" s="218"/>
      <c r="E56" s="218"/>
      <c r="F56" s="218"/>
      <c r="G56" s="218"/>
    </row>
    <row r="58" spans="1:9" ht="13.5" customHeight="1">
      <c r="E58" s="219" t="s">
        <v>147</v>
      </c>
      <c r="F58" s="220"/>
      <c r="G58" s="220"/>
      <c r="H58" s="220"/>
      <c r="I58" s="220"/>
    </row>
    <row r="59" spans="1:9" ht="27" customHeight="1">
      <c r="A59" s="222"/>
      <c r="B59" s="223"/>
      <c r="C59" s="73" t="s">
        <v>96</v>
      </c>
      <c r="E59" s="220"/>
      <c r="F59" s="220"/>
      <c r="G59" s="220"/>
      <c r="H59" s="220"/>
      <c r="I59" s="220"/>
    </row>
    <row r="61" spans="1:9">
      <c r="A61" s="221" t="s">
        <v>88</v>
      </c>
      <c r="B61" s="224" t="s">
        <v>98</v>
      </c>
      <c r="C61" s="221" t="s">
        <v>89</v>
      </c>
      <c r="D61" s="76" t="s">
        <v>90</v>
      </c>
      <c r="E61" s="221" t="s">
        <v>91</v>
      </c>
      <c r="F61" s="221" t="s">
        <v>92</v>
      </c>
      <c r="G61" s="76" t="s">
        <v>93</v>
      </c>
      <c r="H61" s="221" t="s">
        <v>94</v>
      </c>
      <c r="I61" s="221" t="s">
        <v>95</v>
      </c>
    </row>
    <row r="62" spans="1:9">
      <c r="A62" s="221"/>
      <c r="B62" s="221"/>
      <c r="C62" s="221"/>
      <c r="D62" s="76" t="s">
        <v>100</v>
      </c>
      <c r="E62" s="221"/>
      <c r="F62" s="221"/>
      <c r="G62" s="76" t="s">
        <v>145</v>
      </c>
      <c r="H62" s="221"/>
      <c r="I62" s="221"/>
    </row>
    <row r="63" spans="1:9" ht="18.75" customHeight="1">
      <c r="A63" s="221"/>
      <c r="B63" s="221"/>
      <c r="C63" s="221">
        <f>様式１!$BU$4</f>
        <v>0</v>
      </c>
      <c r="D63" s="76" t="str">
        <f>IF(様式１!M24="","",様式１!M24)</f>
        <v/>
      </c>
      <c r="E63" s="221" t="str">
        <f>IF(様式１!AA24="","",様式１!AA24)</f>
        <v/>
      </c>
      <c r="F63" s="221">
        <f>様式１!$BD$8</f>
        <v>0</v>
      </c>
      <c r="G63" s="75"/>
      <c r="H63" s="221" t="str">
        <f>IF(様式１!AJ74="","",様式１!AJ74)</f>
        <v/>
      </c>
      <c r="I63" s="221">
        <f>様式１!$N$6</f>
        <v>0</v>
      </c>
    </row>
    <row r="64" spans="1:9" ht="18.75" customHeight="1">
      <c r="A64" s="221"/>
      <c r="B64" s="221"/>
      <c r="C64" s="221"/>
      <c r="D64" s="76" t="str">
        <f>IF(様式１!C24="","",様式１!C24)</f>
        <v/>
      </c>
      <c r="E64" s="221"/>
      <c r="F64" s="221"/>
      <c r="G64" s="75"/>
      <c r="H64" s="221"/>
      <c r="I64" s="221"/>
    </row>
    <row r="65" spans="1:9" ht="14.25" thickBot="1"/>
    <row r="66" spans="1:9">
      <c r="A66" s="77"/>
      <c r="B66" s="77"/>
      <c r="C66" s="77"/>
      <c r="D66" s="77"/>
      <c r="E66" s="77"/>
      <c r="F66" s="77"/>
      <c r="G66" s="77"/>
      <c r="H66" s="77"/>
      <c r="I66" s="77"/>
    </row>
    <row r="67" spans="1:9">
      <c r="A67" s="73" t="s">
        <v>87</v>
      </c>
    </row>
    <row r="68" spans="1:9" ht="21.75" customHeight="1">
      <c r="A68" s="78" t="s">
        <v>112</v>
      </c>
      <c r="B68" s="81" t="s">
        <v>116</v>
      </c>
      <c r="C68" s="74"/>
      <c r="D68" s="74"/>
      <c r="E68" s="74"/>
      <c r="F68" s="74"/>
    </row>
    <row r="69" spans="1:9" ht="17.25">
      <c r="A69" s="218" t="s">
        <v>97</v>
      </c>
      <c r="B69" s="218"/>
      <c r="C69" s="218"/>
      <c r="D69" s="218"/>
      <c r="E69" s="218"/>
      <c r="F69" s="218"/>
      <c r="G69" s="218"/>
    </row>
    <row r="71" spans="1:9" ht="13.5" customHeight="1">
      <c r="E71" s="219" t="s">
        <v>147</v>
      </c>
      <c r="F71" s="220"/>
      <c r="G71" s="220"/>
      <c r="H71" s="220"/>
      <c r="I71" s="220"/>
    </row>
    <row r="72" spans="1:9" ht="27" customHeight="1">
      <c r="A72" s="222">
        <v>1000</v>
      </c>
      <c r="B72" s="223"/>
      <c r="C72" s="73" t="s">
        <v>96</v>
      </c>
      <c r="E72" s="220"/>
      <c r="F72" s="220"/>
      <c r="G72" s="220"/>
      <c r="H72" s="220"/>
      <c r="I72" s="220"/>
    </row>
    <row r="74" spans="1:9">
      <c r="A74" s="221" t="s">
        <v>88</v>
      </c>
      <c r="B74" s="224" t="s">
        <v>98</v>
      </c>
      <c r="C74" s="221" t="s">
        <v>89</v>
      </c>
      <c r="D74" s="76" t="s">
        <v>90</v>
      </c>
      <c r="E74" s="221" t="s">
        <v>91</v>
      </c>
      <c r="F74" s="221" t="s">
        <v>92</v>
      </c>
      <c r="G74" s="76" t="s">
        <v>93</v>
      </c>
      <c r="H74" s="221" t="s">
        <v>94</v>
      </c>
      <c r="I74" s="221" t="s">
        <v>95</v>
      </c>
    </row>
    <row r="75" spans="1:9">
      <c r="A75" s="221"/>
      <c r="B75" s="221"/>
      <c r="C75" s="221"/>
      <c r="D75" s="76" t="s">
        <v>100</v>
      </c>
      <c r="E75" s="221"/>
      <c r="F75" s="221"/>
      <c r="G75" s="76" t="s">
        <v>145</v>
      </c>
      <c r="H75" s="221"/>
      <c r="I75" s="221"/>
    </row>
    <row r="76" spans="1:9" ht="18.75" customHeight="1">
      <c r="A76" s="221"/>
      <c r="B76" s="221"/>
      <c r="C76" s="221">
        <f>様式１!$BU$4</f>
        <v>0</v>
      </c>
      <c r="D76" s="76" t="str">
        <f>IF(様式１!M24="","",様式１!M24)</f>
        <v/>
      </c>
      <c r="E76" s="221" t="str">
        <f>IF(様式１!AA24="","",様式１!AA24)</f>
        <v/>
      </c>
      <c r="F76" s="221">
        <f>様式１!$BD$8</f>
        <v>0</v>
      </c>
      <c r="G76" s="75"/>
      <c r="H76" s="221" t="str">
        <f>IF(様式１!AJ87="","",様式１!AJ87)</f>
        <v/>
      </c>
      <c r="I76" s="221">
        <f>様式１!$N$6</f>
        <v>0</v>
      </c>
    </row>
    <row r="77" spans="1:9" ht="18.75" customHeight="1">
      <c r="A77" s="221"/>
      <c r="B77" s="221"/>
      <c r="C77" s="221"/>
      <c r="D77" s="76" t="str">
        <f>IF(様式１!C24="","",様式１!C24)</f>
        <v/>
      </c>
      <c r="E77" s="221"/>
      <c r="F77" s="221"/>
      <c r="G77" s="75"/>
      <c r="H77" s="221"/>
      <c r="I77" s="221"/>
    </row>
    <row r="78" spans="1:9" ht="14.25" thickBot="1"/>
    <row r="79" spans="1:9">
      <c r="A79" s="77"/>
      <c r="B79" s="77"/>
      <c r="C79" s="77"/>
      <c r="D79" s="77"/>
      <c r="E79" s="77"/>
      <c r="F79" s="77"/>
      <c r="G79" s="77"/>
      <c r="H79" s="77"/>
      <c r="I79" s="77"/>
    </row>
    <row r="80" spans="1:9">
      <c r="A80" s="73" t="s">
        <v>87</v>
      </c>
    </row>
    <row r="81" spans="1:9" ht="21.75" customHeight="1">
      <c r="A81" s="78" t="s">
        <v>112</v>
      </c>
      <c r="B81" s="81" t="s">
        <v>116</v>
      </c>
      <c r="C81" s="74"/>
      <c r="D81" s="74"/>
      <c r="E81" s="74"/>
      <c r="F81" s="74"/>
    </row>
    <row r="82" spans="1:9" ht="17.25">
      <c r="A82" s="218" t="s">
        <v>97</v>
      </c>
      <c r="B82" s="218"/>
      <c r="C82" s="218"/>
      <c r="D82" s="218"/>
      <c r="E82" s="218"/>
      <c r="F82" s="218"/>
      <c r="G82" s="218"/>
    </row>
    <row r="84" spans="1:9" ht="13.5" customHeight="1">
      <c r="E84" s="219" t="s">
        <v>147</v>
      </c>
      <c r="F84" s="220"/>
      <c r="G84" s="220"/>
      <c r="H84" s="220"/>
      <c r="I84" s="220"/>
    </row>
    <row r="85" spans="1:9" ht="27" customHeight="1">
      <c r="A85" s="222"/>
      <c r="B85" s="223"/>
      <c r="C85" s="73" t="s">
        <v>96</v>
      </c>
      <c r="E85" s="220"/>
      <c r="F85" s="220"/>
      <c r="G85" s="220"/>
      <c r="H85" s="220"/>
      <c r="I85" s="220"/>
    </row>
    <row r="87" spans="1:9">
      <c r="A87" s="221" t="s">
        <v>88</v>
      </c>
      <c r="B87" s="224" t="s">
        <v>98</v>
      </c>
      <c r="C87" s="221" t="s">
        <v>89</v>
      </c>
      <c r="D87" s="76" t="s">
        <v>90</v>
      </c>
      <c r="E87" s="221" t="s">
        <v>91</v>
      </c>
      <c r="F87" s="221" t="s">
        <v>92</v>
      </c>
      <c r="G87" s="76" t="s">
        <v>93</v>
      </c>
      <c r="H87" s="221" t="s">
        <v>94</v>
      </c>
      <c r="I87" s="221" t="s">
        <v>95</v>
      </c>
    </row>
    <row r="88" spans="1:9">
      <c r="A88" s="221"/>
      <c r="B88" s="221"/>
      <c r="C88" s="221"/>
      <c r="D88" s="76" t="s">
        <v>100</v>
      </c>
      <c r="E88" s="221"/>
      <c r="F88" s="221"/>
      <c r="G88" s="76" t="s">
        <v>145</v>
      </c>
      <c r="H88" s="221"/>
      <c r="I88" s="221"/>
    </row>
    <row r="89" spans="1:9" ht="18.75" customHeight="1">
      <c r="A89" s="221"/>
      <c r="B89" s="221"/>
      <c r="C89" s="221">
        <f>様式１!$BU$4</f>
        <v>0</v>
      </c>
      <c r="D89" s="76" t="str">
        <f>IF(様式１!M25="","",様式１!M25)</f>
        <v/>
      </c>
      <c r="E89" s="221" t="str">
        <f>IF(様式１!AA25="","",様式１!AA25)</f>
        <v/>
      </c>
      <c r="F89" s="221">
        <f>様式１!$BD$8</f>
        <v>0</v>
      </c>
      <c r="G89" s="75"/>
      <c r="H89" s="221" t="str">
        <f>IF(様式１!AJ100="","",様式１!AJ100)</f>
        <v/>
      </c>
      <c r="I89" s="221">
        <f>様式１!$N$6</f>
        <v>0</v>
      </c>
    </row>
    <row r="90" spans="1:9" ht="18.75" customHeight="1">
      <c r="A90" s="221"/>
      <c r="B90" s="221"/>
      <c r="C90" s="221"/>
      <c r="D90" s="76" t="str">
        <f>IF(様式１!C25="","",様式１!C25)</f>
        <v/>
      </c>
      <c r="E90" s="221"/>
      <c r="F90" s="221"/>
      <c r="G90" s="75"/>
      <c r="H90" s="221"/>
      <c r="I90" s="221"/>
    </row>
    <row r="91" spans="1:9" ht="14.25" thickBot="1"/>
    <row r="92" spans="1:9">
      <c r="A92" s="77"/>
      <c r="B92" s="77"/>
      <c r="C92" s="77"/>
      <c r="D92" s="77"/>
      <c r="E92" s="77"/>
      <c r="F92" s="77"/>
      <c r="G92" s="77"/>
      <c r="H92" s="77"/>
      <c r="I92" s="77"/>
    </row>
    <row r="93" spans="1:9">
      <c r="A93" s="73" t="s">
        <v>87</v>
      </c>
    </row>
    <row r="94" spans="1:9" ht="21.75" customHeight="1">
      <c r="A94" s="78" t="s">
        <v>112</v>
      </c>
      <c r="B94" s="81" t="s">
        <v>116</v>
      </c>
      <c r="C94" s="74"/>
      <c r="D94" s="74"/>
      <c r="E94" s="74"/>
      <c r="F94" s="74"/>
    </row>
    <row r="95" spans="1:9" ht="17.25">
      <c r="A95" s="218" t="s">
        <v>97</v>
      </c>
      <c r="B95" s="218"/>
      <c r="C95" s="218"/>
      <c r="D95" s="218"/>
      <c r="E95" s="218"/>
      <c r="F95" s="218"/>
      <c r="G95" s="218"/>
    </row>
    <row r="97" spans="1:9" ht="13.5" customHeight="1">
      <c r="E97" s="219" t="s">
        <v>147</v>
      </c>
      <c r="F97" s="220"/>
      <c r="G97" s="220"/>
      <c r="H97" s="220"/>
      <c r="I97" s="220"/>
    </row>
    <row r="98" spans="1:9" ht="27" customHeight="1">
      <c r="A98" s="222"/>
      <c r="B98" s="223"/>
      <c r="C98" s="73" t="s">
        <v>96</v>
      </c>
      <c r="E98" s="220"/>
      <c r="F98" s="220"/>
      <c r="G98" s="220"/>
      <c r="H98" s="220"/>
      <c r="I98" s="220"/>
    </row>
    <row r="100" spans="1:9">
      <c r="A100" s="221" t="s">
        <v>88</v>
      </c>
      <c r="B100" s="224" t="s">
        <v>98</v>
      </c>
      <c r="C100" s="221" t="s">
        <v>89</v>
      </c>
      <c r="D100" s="76" t="s">
        <v>90</v>
      </c>
      <c r="E100" s="221" t="s">
        <v>91</v>
      </c>
      <c r="F100" s="221" t="s">
        <v>92</v>
      </c>
      <c r="G100" s="76" t="s">
        <v>93</v>
      </c>
      <c r="H100" s="221" t="s">
        <v>94</v>
      </c>
      <c r="I100" s="221" t="s">
        <v>95</v>
      </c>
    </row>
    <row r="101" spans="1:9">
      <c r="A101" s="221"/>
      <c r="B101" s="221"/>
      <c r="C101" s="221"/>
      <c r="D101" s="76" t="s">
        <v>100</v>
      </c>
      <c r="E101" s="221"/>
      <c r="F101" s="221"/>
      <c r="G101" s="76" t="s">
        <v>145</v>
      </c>
      <c r="H101" s="221"/>
      <c r="I101" s="221"/>
    </row>
    <row r="102" spans="1:9" ht="18.75" customHeight="1">
      <c r="A102" s="221"/>
      <c r="B102" s="221"/>
      <c r="C102" s="221">
        <f>様式１!$BU$4</f>
        <v>0</v>
      </c>
      <c r="D102" s="76" t="str">
        <f>IF(様式１!M25="","",様式１!M25)</f>
        <v/>
      </c>
      <c r="E102" s="221" t="str">
        <f>IF(様式１!AA25="","",様式１!AA25)</f>
        <v/>
      </c>
      <c r="F102" s="221">
        <f>様式１!$BD$8</f>
        <v>0</v>
      </c>
      <c r="G102" s="75"/>
      <c r="H102" s="221" t="str">
        <f>IF(様式１!AJ113="","",様式１!AJ113)</f>
        <v/>
      </c>
      <c r="I102" s="221">
        <f>様式１!$N$6</f>
        <v>0</v>
      </c>
    </row>
    <row r="103" spans="1:9" ht="18.75" customHeight="1">
      <c r="A103" s="221"/>
      <c r="B103" s="221"/>
      <c r="C103" s="221"/>
      <c r="D103" s="76" t="str">
        <f>IF(様式１!C25="","",様式１!C25)</f>
        <v/>
      </c>
      <c r="E103" s="221"/>
      <c r="F103" s="221"/>
      <c r="G103" s="75"/>
      <c r="H103" s="221"/>
      <c r="I103" s="221"/>
    </row>
    <row r="104" spans="1:9" ht="14.25" thickBot="1">
      <c r="A104" s="79"/>
      <c r="B104" s="79"/>
      <c r="C104" s="79"/>
      <c r="D104" s="79"/>
      <c r="E104" s="79"/>
      <c r="F104" s="79"/>
      <c r="G104" s="79"/>
      <c r="H104" s="79"/>
      <c r="I104" s="79"/>
    </row>
    <row r="105" spans="1:9">
      <c r="A105" s="77"/>
      <c r="B105" s="77"/>
      <c r="C105" s="77"/>
      <c r="D105" s="77"/>
      <c r="E105" s="77"/>
      <c r="F105" s="77"/>
      <c r="G105" s="77"/>
      <c r="H105" s="77"/>
      <c r="I105" s="77"/>
    </row>
    <row r="106" spans="1:9">
      <c r="A106" s="73" t="s">
        <v>87</v>
      </c>
    </row>
    <row r="107" spans="1:9" ht="21.75" customHeight="1">
      <c r="A107" s="78" t="s">
        <v>112</v>
      </c>
      <c r="B107" s="81" t="s">
        <v>116</v>
      </c>
      <c r="C107" s="74"/>
      <c r="D107" s="74"/>
      <c r="E107" s="74"/>
      <c r="F107" s="74"/>
    </row>
    <row r="108" spans="1:9" ht="17.25">
      <c r="A108" s="218" t="s">
        <v>97</v>
      </c>
      <c r="B108" s="218"/>
      <c r="C108" s="218"/>
      <c r="D108" s="218"/>
      <c r="E108" s="218"/>
      <c r="F108" s="218"/>
      <c r="G108" s="218"/>
    </row>
    <row r="110" spans="1:9" ht="13.5" customHeight="1">
      <c r="E110" s="219" t="s">
        <v>147</v>
      </c>
      <c r="F110" s="220"/>
      <c r="G110" s="220"/>
      <c r="H110" s="220"/>
      <c r="I110" s="220"/>
    </row>
    <row r="111" spans="1:9" ht="27" customHeight="1">
      <c r="A111" s="222">
        <v>1000</v>
      </c>
      <c r="B111" s="223"/>
      <c r="C111" s="73" t="s">
        <v>96</v>
      </c>
      <c r="E111" s="220"/>
      <c r="F111" s="220"/>
      <c r="G111" s="220"/>
      <c r="H111" s="220"/>
      <c r="I111" s="220"/>
    </row>
    <row r="113" spans="1:9">
      <c r="A113" s="221" t="s">
        <v>88</v>
      </c>
      <c r="B113" s="224" t="s">
        <v>98</v>
      </c>
      <c r="C113" s="221" t="s">
        <v>89</v>
      </c>
      <c r="D113" s="76" t="s">
        <v>90</v>
      </c>
      <c r="E113" s="221" t="s">
        <v>91</v>
      </c>
      <c r="F113" s="221" t="s">
        <v>92</v>
      </c>
      <c r="G113" s="76" t="s">
        <v>93</v>
      </c>
      <c r="H113" s="221" t="s">
        <v>94</v>
      </c>
      <c r="I113" s="221" t="s">
        <v>95</v>
      </c>
    </row>
    <row r="114" spans="1:9">
      <c r="A114" s="221"/>
      <c r="B114" s="221"/>
      <c r="C114" s="221"/>
      <c r="D114" s="76" t="s">
        <v>100</v>
      </c>
      <c r="E114" s="221"/>
      <c r="F114" s="221"/>
      <c r="G114" s="76" t="s">
        <v>145</v>
      </c>
      <c r="H114" s="221"/>
      <c r="I114" s="221"/>
    </row>
    <row r="115" spans="1:9" ht="18.75" customHeight="1">
      <c r="A115" s="221"/>
      <c r="B115" s="221"/>
      <c r="C115" s="221">
        <f>様式１!$BU$4</f>
        <v>0</v>
      </c>
      <c r="D115" s="76" t="str">
        <f>IF(様式１!M26="","",様式１!M26)</f>
        <v/>
      </c>
      <c r="E115" s="221" t="str">
        <f>IF(様式１!AA26="","",様式１!AA26)</f>
        <v/>
      </c>
      <c r="F115" s="221">
        <f>様式１!$BD$8</f>
        <v>0</v>
      </c>
      <c r="G115" s="75"/>
      <c r="H115" s="221" t="str">
        <f>IF(様式１!AJ126="","",様式１!AJ126)</f>
        <v/>
      </c>
      <c r="I115" s="221">
        <f>様式１!$N$6</f>
        <v>0</v>
      </c>
    </row>
    <row r="116" spans="1:9" ht="18.75" customHeight="1">
      <c r="A116" s="221"/>
      <c r="B116" s="221"/>
      <c r="C116" s="221"/>
      <c r="D116" s="76" t="str">
        <f>IF(様式１!C26="","",様式１!C26)</f>
        <v/>
      </c>
      <c r="E116" s="221"/>
      <c r="F116" s="221"/>
      <c r="G116" s="75"/>
      <c r="H116" s="221"/>
      <c r="I116" s="221"/>
    </row>
    <row r="117" spans="1:9" ht="14.25" thickBot="1"/>
    <row r="118" spans="1:9">
      <c r="A118" s="77"/>
      <c r="B118" s="77"/>
      <c r="C118" s="77"/>
      <c r="D118" s="77"/>
      <c r="E118" s="77"/>
      <c r="F118" s="77"/>
      <c r="G118" s="77"/>
      <c r="H118" s="77"/>
      <c r="I118" s="77"/>
    </row>
    <row r="119" spans="1:9">
      <c r="A119" s="73" t="s">
        <v>87</v>
      </c>
    </row>
    <row r="120" spans="1:9" ht="21.75" customHeight="1">
      <c r="A120" s="78" t="s">
        <v>112</v>
      </c>
      <c r="B120" s="81" t="s">
        <v>116</v>
      </c>
      <c r="C120" s="74"/>
      <c r="D120" s="74"/>
      <c r="E120" s="74"/>
      <c r="F120" s="74"/>
    </row>
    <row r="121" spans="1:9" ht="17.25">
      <c r="A121" s="218" t="s">
        <v>97</v>
      </c>
      <c r="B121" s="218"/>
      <c r="C121" s="218"/>
      <c r="D121" s="218"/>
      <c r="E121" s="218"/>
      <c r="F121" s="218"/>
      <c r="G121" s="218"/>
    </row>
    <row r="123" spans="1:9" ht="13.5" customHeight="1">
      <c r="E123" s="219" t="s">
        <v>147</v>
      </c>
      <c r="F123" s="220"/>
      <c r="G123" s="220"/>
      <c r="H123" s="220"/>
      <c r="I123" s="220"/>
    </row>
    <row r="124" spans="1:9" ht="27" customHeight="1">
      <c r="A124" s="222"/>
      <c r="B124" s="223"/>
      <c r="C124" s="73" t="s">
        <v>96</v>
      </c>
      <c r="E124" s="220"/>
      <c r="F124" s="220"/>
      <c r="G124" s="220"/>
      <c r="H124" s="220"/>
      <c r="I124" s="220"/>
    </row>
    <row r="126" spans="1:9">
      <c r="A126" s="221" t="s">
        <v>88</v>
      </c>
      <c r="B126" s="224" t="s">
        <v>98</v>
      </c>
      <c r="C126" s="221" t="s">
        <v>89</v>
      </c>
      <c r="D126" s="76" t="s">
        <v>90</v>
      </c>
      <c r="E126" s="221" t="s">
        <v>91</v>
      </c>
      <c r="F126" s="221" t="s">
        <v>92</v>
      </c>
      <c r="G126" s="76" t="s">
        <v>93</v>
      </c>
      <c r="H126" s="221" t="s">
        <v>94</v>
      </c>
      <c r="I126" s="221" t="s">
        <v>95</v>
      </c>
    </row>
    <row r="127" spans="1:9">
      <c r="A127" s="221"/>
      <c r="B127" s="221"/>
      <c r="C127" s="221"/>
      <c r="D127" s="76" t="s">
        <v>100</v>
      </c>
      <c r="E127" s="221"/>
      <c r="F127" s="221"/>
      <c r="G127" s="76" t="s">
        <v>145</v>
      </c>
      <c r="H127" s="221"/>
      <c r="I127" s="221"/>
    </row>
    <row r="128" spans="1:9" ht="18.75" customHeight="1">
      <c r="A128" s="221"/>
      <c r="B128" s="221"/>
      <c r="C128" s="221">
        <f>様式１!$BU$4</f>
        <v>0</v>
      </c>
      <c r="D128" s="76" t="str">
        <f>IF(様式１!M26="","",様式１!M26)</f>
        <v/>
      </c>
      <c r="E128" s="221" t="str">
        <f>IF(様式１!AA26="","",様式１!AA26)</f>
        <v/>
      </c>
      <c r="F128" s="221">
        <f>様式１!$BD$8</f>
        <v>0</v>
      </c>
      <c r="G128" s="75"/>
      <c r="H128" s="221" t="str">
        <f>IF(様式１!AJ139="","",様式１!AJ139)</f>
        <v/>
      </c>
      <c r="I128" s="221">
        <f>様式１!$N$6</f>
        <v>0</v>
      </c>
    </row>
    <row r="129" spans="1:9" ht="18.75" customHeight="1">
      <c r="A129" s="221"/>
      <c r="B129" s="221"/>
      <c r="C129" s="221"/>
      <c r="D129" s="76" t="str">
        <f>IF(様式１!C26="","",様式１!C26)</f>
        <v/>
      </c>
      <c r="E129" s="221"/>
      <c r="F129" s="221"/>
      <c r="G129" s="75"/>
      <c r="H129" s="221"/>
      <c r="I129" s="221"/>
    </row>
    <row r="130" spans="1:9" ht="14.25" thickBot="1"/>
    <row r="131" spans="1:9">
      <c r="A131" s="77"/>
      <c r="B131" s="77"/>
      <c r="C131" s="77"/>
      <c r="D131" s="77"/>
      <c r="E131" s="77"/>
      <c r="F131" s="77"/>
      <c r="G131" s="77"/>
      <c r="H131" s="77"/>
      <c r="I131" s="77"/>
    </row>
    <row r="132" spans="1:9">
      <c r="A132" s="73" t="s">
        <v>87</v>
      </c>
    </row>
    <row r="133" spans="1:9" ht="21.75" customHeight="1">
      <c r="A133" s="78" t="s">
        <v>112</v>
      </c>
      <c r="B133" s="81" t="s">
        <v>116</v>
      </c>
      <c r="C133" s="74"/>
      <c r="D133" s="74"/>
      <c r="E133" s="74"/>
      <c r="F133" s="74"/>
    </row>
    <row r="134" spans="1:9" ht="17.25">
      <c r="A134" s="218" t="s">
        <v>97</v>
      </c>
      <c r="B134" s="218"/>
      <c r="C134" s="218"/>
      <c r="D134" s="218"/>
      <c r="E134" s="218"/>
      <c r="F134" s="218"/>
      <c r="G134" s="218"/>
    </row>
    <row r="136" spans="1:9" ht="13.5" customHeight="1">
      <c r="E136" s="219" t="s">
        <v>147</v>
      </c>
      <c r="F136" s="220"/>
      <c r="G136" s="220"/>
      <c r="H136" s="220"/>
      <c r="I136" s="220"/>
    </row>
    <row r="137" spans="1:9" ht="27" customHeight="1">
      <c r="A137" s="222"/>
      <c r="B137" s="223"/>
      <c r="C137" s="73" t="s">
        <v>96</v>
      </c>
      <c r="E137" s="220"/>
      <c r="F137" s="220"/>
      <c r="G137" s="220"/>
      <c r="H137" s="220"/>
      <c r="I137" s="220"/>
    </row>
    <row r="139" spans="1:9">
      <c r="A139" s="221" t="s">
        <v>88</v>
      </c>
      <c r="B139" s="224" t="s">
        <v>98</v>
      </c>
      <c r="C139" s="221" t="s">
        <v>89</v>
      </c>
      <c r="D139" s="76" t="s">
        <v>90</v>
      </c>
      <c r="E139" s="221" t="s">
        <v>91</v>
      </c>
      <c r="F139" s="221" t="s">
        <v>92</v>
      </c>
      <c r="G139" s="76" t="s">
        <v>93</v>
      </c>
      <c r="H139" s="221" t="s">
        <v>94</v>
      </c>
      <c r="I139" s="221" t="s">
        <v>95</v>
      </c>
    </row>
    <row r="140" spans="1:9">
      <c r="A140" s="221"/>
      <c r="B140" s="221"/>
      <c r="C140" s="221"/>
      <c r="D140" s="76" t="s">
        <v>100</v>
      </c>
      <c r="E140" s="221"/>
      <c r="F140" s="221"/>
      <c r="G140" s="76" t="s">
        <v>145</v>
      </c>
      <c r="H140" s="221"/>
      <c r="I140" s="221"/>
    </row>
    <row r="141" spans="1:9" ht="18.75" customHeight="1">
      <c r="A141" s="221"/>
      <c r="B141" s="221"/>
      <c r="C141" s="221">
        <f>様式１!$BU$4</f>
        <v>0</v>
      </c>
      <c r="D141" s="76" t="str">
        <f>IF(様式１!M27="","",様式１!M27)</f>
        <v/>
      </c>
      <c r="E141" s="221" t="str">
        <f>IF(様式１!AA27="","",様式１!AA27)</f>
        <v/>
      </c>
      <c r="F141" s="221">
        <f>様式１!$BD$8</f>
        <v>0</v>
      </c>
      <c r="G141" s="75"/>
      <c r="H141" s="221" t="str">
        <f>IF(様式１!AJ153="","",様式１!AJ153)</f>
        <v/>
      </c>
      <c r="I141" s="221">
        <f>様式１!$N$6</f>
        <v>0</v>
      </c>
    </row>
    <row r="142" spans="1:9" ht="18.75" customHeight="1">
      <c r="A142" s="221"/>
      <c r="B142" s="221"/>
      <c r="C142" s="221"/>
      <c r="D142" s="76" t="str">
        <f>IF(様式１!C27="","",様式１!C27)</f>
        <v/>
      </c>
      <c r="E142" s="221"/>
      <c r="F142" s="221"/>
      <c r="G142" s="75"/>
      <c r="H142" s="221"/>
      <c r="I142" s="221"/>
    </row>
    <row r="143" spans="1:9" ht="14.25" thickBot="1"/>
    <row r="144" spans="1:9">
      <c r="A144" s="77"/>
      <c r="B144" s="77"/>
      <c r="C144" s="77"/>
      <c r="D144" s="77"/>
      <c r="E144" s="77"/>
      <c r="F144" s="77"/>
      <c r="G144" s="77"/>
      <c r="H144" s="77"/>
      <c r="I144" s="77"/>
    </row>
    <row r="145" spans="1:9">
      <c r="A145" s="73" t="s">
        <v>87</v>
      </c>
    </row>
    <row r="146" spans="1:9" ht="21.75" customHeight="1">
      <c r="A146" s="78" t="s">
        <v>112</v>
      </c>
      <c r="B146" s="81" t="s">
        <v>116</v>
      </c>
      <c r="C146" s="74"/>
      <c r="D146" s="74"/>
      <c r="E146" s="74"/>
      <c r="F146" s="74"/>
    </row>
    <row r="147" spans="1:9" ht="17.25">
      <c r="A147" s="218" t="s">
        <v>97</v>
      </c>
      <c r="B147" s="218"/>
      <c r="C147" s="218"/>
      <c r="D147" s="218"/>
      <c r="E147" s="218"/>
      <c r="F147" s="218"/>
      <c r="G147" s="218"/>
    </row>
    <row r="149" spans="1:9" ht="13.5" customHeight="1">
      <c r="E149" s="219" t="s">
        <v>147</v>
      </c>
      <c r="F149" s="220"/>
      <c r="G149" s="220"/>
      <c r="H149" s="220"/>
      <c r="I149" s="220"/>
    </row>
    <row r="150" spans="1:9" ht="27" customHeight="1">
      <c r="A150" s="222"/>
      <c r="B150" s="223"/>
      <c r="C150" s="73" t="s">
        <v>96</v>
      </c>
      <c r="E150" s="220"/>
      <c r="F150" s="220"/>
      <c r="G150" s="220"/>
      <c r="H150" s="220"/>
      <c r="I150" s="220"/>
    </row>
    <row r="152" spans="1:9">
      <c r="A152" s="221" t="s">
        <v>88</v>
      </c>
      <c r="B152" s="224" t="s">
        <v>98</v>
      </c>
      <c r="C152" s="221" t="s">
        <v>89</v>
      </c>
      <c r="D152" s="76" t="s">
        <v>90</v>
      </c>
      <c r="E152" s="221" t="s">
        <v>91</v>
      </c>
      <c r="F152" s="221" t="s">
        <v>92</v>
      </c>
      <c r="G152" s="76" t="s">
        <v>93</v>
      </c>
      <c r="H152" s="221" t="s">
        <v>94</v>
      </c>
      <c r="I152" s="221" t="s">
        <v>95</v>
      </c>
    </row>
    <row r="153" spans="1:9">
      <c r="A153" s="221"/>
      <c r="B153" s="221"/>
      <c r="C153" s="221"/>
      <c r="D153" s="76" t="s">
        <v>100</v>
      </c>
      <c r="E153" s="221"/>
      <c r="F153" s="221"/>
      <c r="G153" s="76" t="s">
        <v>145</v>
      </c>
      <c r="H153" s="221"/>
      <c r="I153" s="221"/>
    </row>
    <row r="154" spans="1:9" ht="18.75" customHeight="1">
      <c r="A154" s="221"/>
      <c r="B154" s="221"/>
      <c r="C154" s="221">
        <f>様式１!$BU$4</f>
        <v>0</v>
      </c>
      <c r="D154" s="76" t="str">
        <f>IF(様式１!M27="","",様式１!M27)</f>
        <v/>
      </c>
      <c r="E154" s="221" t="str">
        <f>IF(様式１!AA27="","",様式１!AA27)</f>
        <v/>
      </c>
      <c r="F154" s="221">
        <f>様式１!$BD$8</f>
        <v>0</v>
      </c>
      <c r="G154" s="75"/>
      <c r="H154" s="221" t="str">
        <f>IF(様式１!AJ165="","",様式１!AJ165)</f>
        <v/>
      </c>
      <c r="I154" s="221">
        <f>様式１!$N$6</f>
        <v>0</v>
      </c>
    </row>
    <row r="155" spans="1:9" ht="18.75" customHeight="1">
      <c r="A155" s="221"/>
      <c r="B155" s="221"/>
      <c r="C155" s="221"/>
      <c r="D155" s="76" t="str">
        <f>IF(様式１!C27="","",様式１!C27)</f>
        <v/>
      </c>
      <c r="E155" s="221"/>
      <c r="F155" s="221"/>
      <c r="G155" s="75"/>
      <c r="H155" s="221"/>
      <c r="I155" s="221"/>
    </row>
    <row r="156" spans="1:9" ht="14.25" thickBot="1">
      <c r="A156" s="79"/>
      <c r="B156" s="79"/>
      <c r="C156" s="79"/>
      <c r="D156" s="79"/>
      <c r="E156" s="79"/>
      <c r="F156" s="79"/>
      <c r="G156" s="79"/>
      <c r="H156" s="79"/>
      <c r="I156" s="79"/>
    </row>
    <row r="157" spans="1:9">
      <c r="A157" s="77"/>
      <c r="B157" s="77"/>
      <c r="C157" s="77"/>
      <c r="D157" s="77"/>
      <c r="E157" s="77"/>
      <c r="F157" s="77"/>
      <c r="G157" s="77"/>
      <c r="H157" s="77"/>
      <c r="I157" s="77"/>
    </row>
    <row r="158" spans="1:9">
      <c r="A158" s="73" t="s">
        <v>87</v>
      </c>
    </row>
    <row r="159" spans="1:9" ht="21.75" customHeight="1">
      <c r="A159" s="78" t="s">
        <v>112</v>
      </c>
      <c r="B159" s="81" t="s">
        <v>116</v>
      </c>
      <c r="C159" s="74"/>
      <c r="D159" s="74"/>
      <c r="E159" s="74"/>
      <c r="F159" s="74"/>
    </row>
    <row r="160" spans="1:9" ht="17.25">
      <c r="A160" s="218" t="s">
        <v>97</v>
      </c>
      <c r="B160" s="218"/>
      <c r="C160" s="218"/>
      <c r="D160" s="218"/>
      <c r="E160" s="218"/>
      <c r="F160" s="218"/>
      <c r="G160" s="218"/>
    </row>
    <row r="162" spans="1:9" ht="13.5" customHeight="1">
      <c r="E162" s="219" t="s">
        <v>147</v>
      </c>
      <c r="F162" s="220"/>
      <c r="G162" s="220"/>
      <c r="H162" s="220"/>
      <c r="I162" s="220"/>
    </row>
    <row r="163" spans="1:9" ht="27" customHeight="1">
      <c r="A163" s="222"/>
      <c r="B163" s="223"/>
      <c r="C163" s="73" t="s">
        <v>96</v>
      </c>
      <c r="E163" s="220"/>
      <c r="F163" s="220"/>
      <c r="G163" s="220"/>
      <c r="H163" s="220"/>
      <c r="I163" s="220"/>
    </row>
    <row r="165" spans="1:9">
      <c r="A165" s="221" t="s">
        <v>88</v>
      </c>
      <c r="B165" s="224" t="s">
        <v>98</v>
      </c>
      <c r="C165" s="221" t="s">
        <v>89</v>
      </c>
      <c r="D165" s="76" t="s">
        <v>90</v>
      </c>
      <c r="E165" s="221" t="s">
        <v>91</v>
      </c>
      <c r="F165" s="221" t="s">
        <v>92</v>
      </c>
      <c r="G165" s="76" t="s">
        <v>93</v>
      </c>
      <c r="H165" s="221" t="s">
        <v>94</v>
      </c>
      <c r="I165" s="221" t="s">
        <v>95</v>
      </c>
    </row>
    <row r="166" spans="1:9">
      <c r="A166" s="221"/>
      <c r="B166" s="221"/>
      <c r="C166" s="221"/>
      <c r="D166" s="76" t="s">
        <v>100</v>
      </c>
      <c r="E166" s="221"/>
      <c r="F166" s="221"/>
      <c r="G166" s="76" t="s">
        <v>145</v>
      </c>
      <c r="H166" s="221"/>
      <c r="I166" s="221"/>
    </row>
    <row r="167" spans="1:9" ht="18.75" customHeight="1">
      <c r="A167" s="221"/>
      <c r="B167" s="221"/>
      <c r="C167" s="221">
        <f>様式１!$BU$4</f>
        <v>0</v>
      </c>
      <c r="D167" s="76" t="str">
        <f>IF(様式１!M28="","",様式１!M28)</f>
        <v/>
      </c>
      <c r="E167" s="221" t="str">
        <f>IF(様式１!AA28="","",様式１!AA28)</f>
        <v/>
      </c>
      <c r="F167" s="221">
        <f>様式１!$BD$8</f>
        <v>0</v>
      </c>
      <c r="G167" s="75"/>
      <c r="H167" s="221" t="str">
        <f>IF(様式１!AJ178="","",様式１!AJ178)</f>
        <v/>
      </c>
      <c r="I167" s="221">
        <f>様式１!$N$6</f>
        <v>0</v>
      </c>
    </row>
    <row r="168" spans="1:9" ht="18.75" customHeight="1">
      <c r="A168" s="221"/>
      <c r="B168" s="221"/>
      <c r="C168" s="221"/>
      <c r="D168" s="76" t="str">
        <f>IF(様式１!C28="","",様式１!C28)</f>
        <v/>
      </c>
      <c r="E168" s="221"/>
      <c r="F168" s="221"/>
      <c r="G168" s="75"/>
      <c r="H168" s="221"/>
      <c r="I168" s="221"/>
    </row>
    <row r="169" spans="1:9" ht="14.25" thickBot="1"/>
    <row r="170" spans="1:9">
      <c r="A170" s="77"/>
      <c r="B170" s="77"/>
      <c r="C170" s="77"/>
      <c r="D170" s="77"/>
      <c r="E170" s="77"/>
      <c r="F170" s="77"/>
      <c r="G170" s="77"/>
      <c r="H170" s="77"/>
      <c r="I170" s="77"/>
    </row>
    <row r="171" spans="1:9">
      <c r="A171" s="73" t="s">
        <v>87</v>
      </c>
    </row>
    <row r="172" spans="1:9" ht="21.75" customHeight="1">
      <c r="A172" s="78" t="s">
        <v>112</v>
      </c>
      <c r="B172" s="81" t="s">
        <v>116</v>
      </c>
      <c r="C172" s="74"/>
      <c r="D172" s="74"/>
      <c r="E172" s="74"/>
      <c r="F172" s="74"/>
    </row>
    <row r="173" spans="1:9" ht="17.25">
      <c r="A173" s="218" t="s">
        <v>97</v>
      </c>
      <c r="B173" s="218"/>
      <c r="C173" s="218"/>
      <c r="D173" s="218"/>
      <c r="E173" s="218"/>
      <c r="F173" s="218"/>
      <c r="G173" s="218"/>
    </row>
    <row r="175" spans="1:9" ht="13.5" customHeight="1">
      <c r="E175" s="219" t="s">
        <v>147</v>
      </c>
      <c r="F175" s="220"/>
      <c r="G175" s="220"/>
      <c r="H175" s="220"/>
      <c r="I175" s="220"/>
    </row>
    <row r="176" spans="1:9" ht="27" customHeight="1">
      <c r="A176" s="222"/>
      <c r="B176" s="223"/>
      <c r="C176" s="73" t="s">
        <v>96</v>
      </c>
      <c r="E176" s="220"/>
      <c r="F176" s="220"/>
      <c r="G176" s="220"/>
      <c r="H176" s="220"/>
      <c r="I176" s="220"/>
    </row>
    <row r="178" spans="1:9">
      <c r="A178" s="221" t="s">
        <v>88</v>
      </c>
      <c r="B178" s="224" t="s">
        <v>98</v>
      </c>
      <c r="C178" s="221" t="s">
        <v>89</v>
      </c>
      <c r="D178" s="76" t="s">
        <v>90</v>
      </c>
      <c r="E178" s="221" t="s">
        <v>91</v>
      </c>
      <c r="F178" s="221" t="s">
        <v>92</v>
      </c>
      <c r="G178" s="76" t="s">
        <v>93</v>
      </c>
      <c r="H178" s="221" t="s">
        <v>94</v>
      </c>
      <c r="I178" s="221" t="s">
        <v>95</v>
      </c>
    </row>
    <row r="179" spans="1:9">
      <c r="A179" s="221"/>
      <c r="B179" s="221"/>
      <c r="C179" s="221"/>
      <c r="D179" s="76" t="s">
        <v>100</v>
      </c>
      <c r="E179" s="221"/>
      <c r="F179" s="221"/>
      <c r="G179" s="76" t="s">
        <v>145</v>
      </c>
      <c r="H179" s="221"/>
      <c r="I179" s="221"/>
    </row>
    <row r="180" spans="1:9" ht="18.75" customHeight="1">
      <c r="A180" s="221"/>
      <c r="B180" s="221"/>
      <c r="C180" s="221">
        <f>様式１!$BU$4</f>
        <v>0</v>
      </c>
      <c r="D180" s="76" t="str">
        <f>IF(様式１!M28="","",様式１!M28)</f>
        <v/>
      </c>
      <c r="E180" s="221" t="str">
        <f>IF(様式１!AA28="","",様式１!AA28)</f>
        <v/>
      </c>
      <c r="F180" s="221">
        <f>様式１!$BD$8</f>
        <v>0</v>
      </c>
      <c r="G180" s="75"/>
      <c r="H180" s="221" t="str">
        <f>IF(様式１!AJ191="","",様式１!AJ191)</f>
        <v/>
      </c>
      <c r="I180" s="221">
        <f>様式１!$N$6</f>
        <v>0</v>
      </c>
    </row>
    <row r="181" spans="1:9" ht="18.75" customHeight="1">
      <c r="A181" s="221"/>
      <c r="B181" s="221"/>
      <c r="C181" s="221"/>
      <c r="D181" s="76" t="str">
        <f>IF(様式１!C28="","",様式１!C28)</f>
        <v/>
      </c>
      <c r="E181" s="221"/>
      <c r="F181" s="221"/>
      <c r="G181" s="75"/>
      <c r="H181" s="221"/>
      <c r="I181" s="221"/>
    </row>
    <row r="182" spans="1:9" ht="14.25" thickBot="1"/>
    <row r="183" spans="1:9">
      <c r="A183" s="77"/>
      <c r="B183" s="77"/>
      <c r="C183" s="77"/>
      <c r="D183" s="77"/>
      <c r="E183" s="77"/>
      <c r="F183" s="77"/>
      <c r="G183" s="77"/>
      <c r="H183" s="77"/>
      <c r="I183" s="77"/>
    </row>
    <row r="184" spans="1:9">
      <c r="A184" s="73" t="s">
        <v>87</v>
      </c>
    </row>
    <row r="185" spans="1:9" ht="21.75" customHeight="1">
      <c r="A185" s="78" t="s">
        <v>112</v>
      </c>
      <c r="B185" s="81" t="s">
        <v>116</v>
      </c>
      <c r="C185" s="74"/>
      <c r="D185" s="74"/>
      <c r="E185" s="74"/>
      <c r="F185" s="74"/>
    </row>
    <row r="186" spans="1:9" ht="17.25">
      <c r="A186" s="218" t="s">
        <v>97</v>
      </c>
      <c r="B186" s="218"/>
      <c r="C186" s="218"/>
      <c r="D186" s="218"/>
      <c r="E186" s="218"/>
      <c r="F186" s="218"/>
      <c r="G186" s="218"/>
    </row>
    <row r="188" spans="1:9" ht="13.5" customHeight="1">
      <c r="E188" s="219" t="s">
        <v>147</v>
      </c>
      <c r="F188" s="220"/>
      <c r="G188" s="220"/>
      <c r="H188" s="220"/>
      <c r="I188" s="220"/>
    </row>
    <row r="189" spans="1:9" ht="27" customHeight="1">
      <c r="A189" s="222"/>
      <c r="B189" s="223"/>
      <c r="C189" s="73" t="s">
        <v>96</v>
      </c>
      <c r="E189" s="220"/>
      <c r="F189" s="220"/>
      <c r="G189" s="220"/>
      <c r="H189" s="220"/>
      <c r="I189" s="220"/>
    </row>
    <row r="191" spans="1:9">
      <c r="A191" s="221" t="s">
        <v>88</v>
      </c>
      <c r="B191" s="224" t="s">
        <v>98</v>
      </c>
      <c r="C191" s="221" t="s">
        <v>89</v>
      </c>
      <c r="D191" s="76" t="s">
        <v>90</v>
      </c>
      <c r="E191" s="221" t="s">
        <v>91</v>
      </c>
      <c r="F191" s="221" t="s">
        <v>92</v>
      </c>
      <c r="G191" s="76" t="s">
        <v>93</v>
      </c>
      <c r="H191" s="221" t="s">
        <v>94</v>
      </c>
      <c r="I191" s="221" t="s">
        <v>95</v>
      </c>
    </row>
    <row r="192" spans="1:9">
      <c r="A192" s="221"/>
      <c r="B192" s="221"/>
      <c r="C192" s="221"/>
      <c r="D192" s="76" t="s">
        <v>100</v>
      </c>
      <c r="E192" s="221"/>
      <c r="F192" s="221"/>
      <c r="G192" s="76" t="s">
        <v>145</v>
      </c>
      <c r="H192" s="221"/>
      <c r="I192" s="221"/>
    </row>
    <row r="193" spans="1:9" ht="18.75" customHeight="1">
      <c r="A193" s="221"/>
      <c r="B193" s="221"/>
      <c r="C193" s="221">
        <f>様式１!$BU$4</f>
        <v>0</v>
      </c>
      <c r="D193" s="76" t="str">
        <f>IF(様式１!M29="","",様式１!M29)</f>
        <v/>
      </c>
      <c r="E193" s="221" t="str">
        <f>IF(様式１!AA29="","",様式１!AA29)</f>
        <v/>
      </c>
      <c r="F193" s="221">
        <f>様式１!$BD$8</f>
        <v>0</v>
      </c>
      <c r="G193" s="75"/>
      <c r="H193" s="221" t="str">
        <f>IF(様式１!AJ204="","",様式１!AJ204)</f>
        <v/>
      </c>
      <c r="I193" s="221">
        <f>様式１!$N$6</f>
        <v>0</v>
      </c>
    </row>
    <row r="194" spans="1:9" ht="18.75" customHeight="1">
      <c r="A194" s="221"/>
      <c r="B194" s="221"/>
      <c r="C194" s="221"/>
      <c r="D194" s="76" t="str">
        <f>IF(様式１!C29="","",様式１!C29)</f>
        <v/>
      </c>
      <c r="E194" s="221"/>
      <c r="F194" s="221"/>
      <c r="G194" s="75"/>
      <c r="H194" s="221"/>
      <c r="I194" s="221"/>
    </row>
    <row r="195" spans="1:9" ht="14.25" thickBot="1"/>
    <row r="196" spans="1:9">
      <c r="A196" s="77"/>
      <c r="B196" s="77"/>
      <c r="C196" s="77"/>
      <c r="D196" s="77"/>
      <c r="E196" s="77"/>
      <c r="F196" s="77"/>
      <c r="G196" s="77"/>
      <c r="H196" s="77"/>
      <c r="I196" s="77"/>
    </row>
    <row r="197" spans="1:9">
      <c r="A197" s="73" t="s">
        <v>87</v>
      </c>
    </row>
    <row r="198" spans="1:9" ht="21.75" customHeight="1">
      <c r="A198" s="78" t="s">
        <v>112</v>
      </c>
      <c r="B198" s="81" t="s">
        <v>116</v>
      </c>
      <c r="C198" s="74"/>
      <c r="D198" s="74"/>
      <c r="E198" s="74"/>
      <c r="F198" s="74"/>
    </row>
    <row r="199" spans="1:9" ht="17.25">
      <c r="A199" s="218" t="s">
        <v>97</v>
      </c>
      <c r="B199" s="218"/>
      <c r="C199" s="218"/>
      <c r="D199" s="218"/>
      <c r="E199" s="218"/>
      <c r="F199" s="218"/>
      <c r="G199" s="218"/>
    </row>
    <row r="201" spans="1:9" ht="13.5" customHeight="1">
      <c r="E201" s="219" t="s">
        <v>147</v>
      </c>
      <c r="F201" s="220"/>
      <c r="G201" s="220"/>
      <c r="H201" s="220"/>
      <c r="I201" s="220"/>
    </row>
    <row r="202" spans="1:9" ht="27" customHeight="1">
      <c r="A202" s="222"/>
      <c r="B202" s="223"/>
      <c r="C202" s="73" t="s">
        <v>96</v>
      </c>
      <c r="E202" s="220"/>
      <c r="F202" s="220"/>
      <c r="G202" s="220"/>
      <c r="H202" s="220"/>
      <c r="I202" s="220"/>
    </row>
    <row r="204" spans="1:9">
      <c r="A204" s="221" t="s">
        <v>88</v>
      </c>
      <c r="B204" s="224" t="s">
        <v>98</v>
      </c>
      <c r="C204" s="221" t="s">
        <v>89</v>
      </c>
      <c r="D204" s="76" t="s">
        <v>90</v>
      </c>
      <c r="E204" s="221" t="s">
        <v>91</v>
      </c>
      <c r="F204" s="221" t="s">
        <v>92</v>
      </c>
      <c r="G204" s="76" t="s">
        <v>93</v>
      </c>
      <c r="H204" s="221" t="s">
        <v>94</v>
      </c>
      <c r="I204" s="221" t="s">
        <v>95</v>
      </c>
    </row>
    <row r="205" spans="1:9">
      <c r="A205" s="221"/>
      <c r="B205" s="221"/>
      <c r="C205" s="221"/>
      <c r="D205" s="76" t="s">
        <v>100</v>
      </c>
      <c r="E205" s="221"/>
      <c r="F205" s="221"/>
      <c r="G205" s="76" t="s">
        <v>145</v>
      </c>
      <c r="H205" s="221"/>
      <c r="I205" s="221"/>
    </row>
    <row r="206" spans="1:9" ht="18.75" customHeight="1">
      <c r="A206" s="221"/>
      <c r="B206" s="221"/>
      <c r="C206" s="221">
        <f>様式１!$BU$4</f>
        <v>0</v>
      </c>
      <c r="D206" s="76" t="str">
        <f>IF(様式１!M29="","",様式１!M29)</f>
        <v/>
      </c>
      <c r="E206" s="221" t="str">
        <f>IF(様式１!AA29="","",様式１!AA29)</f>
        <v/>
      </c>
      <c r="F206" s="221">
        <f>様式１!$BD$8</f>
        <v>0</v>
      </c>
      <c r="G206" s="75"/>
      <c r="H206" s="221" t="str">
        <f>IF(様式１!AJ217="","",様式１!AJ217)</f>
        <v/>
      </c>
      <c r="I206" s="221">
        <f>様式１!$N$6</f>
        <v>0</v>
      </c>
    </row>
    <row r="207" spans="1:9" ht="18.75" customHeight="1">
      <c r="A207" s="221"/>
      <c r="B207" s="221"/>
      <c r="C207" s="221"/>
      <c r="D207" s="76" t="str">
        <f>IF(様式１!C29="","",様式１!C29)</f>
        <v/>
      </c>
      <c r="E207" s="221"/>
      <c r="F207" s="221"/>
      <c r="G207" s="75"/>
      <c r="H207" s="221"/>
      <c r="I207" s="221"/>
    </row>
    <row r="208" spans="1:9" ht="14.25" thickBot="1">
      <c r="A208" s="79"/>
      <c r="B208" s="79"/>
      <c r="C208" s="79"/>
      <c r="D208" s="79"/>
      <c r="E208" s="79"/>
      <c r="F208" s="79"/>
      <c r="G208" s="79"/>
      <c r="H208" s="79"/>
      <c r="I208" s="79"/>
    </row>
    <row r="210" spans="1:12">
      <c r="A210" s="73" t="s">
        <v>87</v>
      </c>
    </row>
    <row r="211" spans="1:12" ht="21.75" customHeight="1">
      <c r="A211" s="78" t="s">
        <v>112</v>
      </c>
      <c r="B211" s="81" t="s">
        <v>116</v>
      </c>
      <c r="C211" s="74"/>
      <c r="D211" s="74"/>
      <c r="E211" s="74"/>
      <c r="F211" s="74"/>
    </row>
    <row r="212" spans="1:12" ht="17.25">
      <c r="A212" s="218" t="s">
        <v>97</v>
      </c>
      <c r="B212" s="218"/>
      <c r="C212" s="218"/>
      <c r="D212" s="218"/>
      <c r="E212" s="218"/>
      <c r="F212" s="218"/>
      <c r="G212" s="218"/>
    </row>
    <row r="213" spans="1:12">
      <c r="L213" s="73">
        <v>500</v>
      </c>
    </row>
    <row r="214" spans="1:12" ht="13.5" customHeight="1">
      <c r="E214" s="219" t="s">
        <v>147</v>
      </c>
      <c r="F214" s="220"/>
      <c r="G214" s="220"/>
      <c r="H214" s="220"/>
      <c r="I214" s="220"/>
      <c r="L214" s="73">
        <v>1000</v>
      </c>
    </row>
    <row r="215" spans="1:12" ht="27" customHeight="1">
      <c r="A215" s="222"/>
      <c r="B215" s="223"/>
      <c r="C215" s="73" t="s">
        <v>96</v>
      </c>
      <c r="E215" s="220"/>
      <c r="F215" s="220"/>
      <c r="G215" s="220"/>
      <c r="H215" s="220"/>
      <c r="I215" s="220"/>
      <c r="L215" s="73">
        <v>1500</v>
      </c>
    </row>
    <row r="216" spans="1:12">
      <c r="L216" s="73">
        <v>3000</v>
      </c>
    </row>
    <row r="217" spans="1:12">
      <c r="A217" s="221" t="s">
        <v>88</v>
      </c>
      <c r="B217" s="224" t="s">
        <v>98</v>
      </c>
      <c r="C217" s="221" t="s">
        <v>89</v>
      </c>
      <c r="D217" s="76" t="s">
        <v>90</v>
      </c>
      <c r="E217" s="221" t="s">
        <v>91</v>
      </c>
      <c r="F217" s="221" t="s">
        <v>92</v>
      </c>
      <c r="G217" s="76" t="s">
        <v>93</v>
      </c>
      <c r="H217" s="221" t="s">
        <v>94</v>
      </c>
      <c r="I217" s="221" t="s">
        <v>95</v>
      </c>
      <c r="L217" s="73">
        <v>5000</v>
      </c>
    </row>
    <row r="218" spans="1:12">
      <c r="A218" s="221"/>
      <c r="B218" s="221"/>
      <c r="C218" s="221"/>
      <c r="D218" s="76" t="s">
        <v>100</v>
      </c>
      <c r="E218" s="221"/>
      <c r="F218" s="221"/>
      <c r="G218" s="76" t="s">
        <v>145</v>
      </c>
      <c r="H218" s="221"/>
      <c r="I218" s="221"/>
    </row>
    <row r="219" spans="1:12" ht="18.75" customHeight="1">
      <c r="A219" s="221"/>
      <c r="B219" s="221"/>
      <c r="C219" s="221">
        <f>様式１!$BU$4</f>
        <v>0</v>
      </c>
      <c r="D219" s="76" t="str">
        <f>IF(様式１!M30="","",様式１!M30)</f>
        <v/>
      </c>
      <c r="E219" s="221" t="str">
        <f>IF(様式１!AA30="","",様式１!AA30)</f>
        <v/>
      </c>
      <c r="F219" s="221">
        <f>様式１!$BD$8</f>
        <v>0</v>
      </c>
      <c r="G219" s="75"/>
      <c r="H219" s="221" t="str">
        <f>IF(様式１!AJ230="","",様式１!AJ230)</f>
        <v/>
      </c>
      <c r="I219" s="221">
        <f>様式１!$N$6</f>
        <v>0</v>
      </c>
    </row>
    <row r="220" spans="1:12" ht="18.75" customHeight="1">
      <c r="A220" s="221"/>
      <c r="B220" s="221"/>
      <c r="C220" s="221"/>
      <c r="D220" s="76" t="str">
        <f>IF(様式１!C30="","",様式１!C30)</f>
        <v/>
      </c>
      <c r="E220" s="221"/>
      <c r="F220" s="221"/>
      <c r="G220" s="75"/>
      <c r="H220" s="221"/>
      <c r="I220" s="221"/>
    </row>
    <row r="221" spans="1:12" ht="14.25" thickBot="1"/>
    <row r="222" spans="1:12">
      <c r="A222" s="77"/>
      <c r="B222" s="77"/>
      <c r="C222" s="77"/>
      <c r="D222" s="77"/>
      <c r="E222" s="77"/>
      <c r="F222" s="77"/>
      <c r="G222" s="77"/>
      <c r="H222" s="77"/>
      <c r="I222" s="77"/>
    </row>
    <row r="223" spans="1:12">
      <c r="A223" s="73" t="s">
        <v>87</v>
      </c>
    </row>
    <row r="224" spans="1:12" ht="21.75" customHeight="1">
      <c r="A224" s="78" t="s">
        <v>112</v>
      </c>
      <c r="B224" s="81" t="s">
        <v>116</v>
      </c>
      <c r="C224" s="74"/>
      <c r="D224" s="74"/>
      <c r="E224" s="74"/>
      <c r="F224" s="74"/>
    </row>
    <row r="225" spans="1:9" ht="17.25">
      <c r="A225" s="218" t="s">
        <v>97</v>
      </c>
      <c r="B225" s="218"/>
      <c r="C225" s="218"/>
      <c r="D225" s="218"/>
      <c r="E225" s="218"/>
      <c r="F225" s="218"/>
      <c r="G225" s="218"/>
    </row>
    <row r="227" spans="1:9" ht="13.5" customHeight="1">
      <c r="E227" s="219" t="s">
        <v>147</v>
      </c>
      <c r="F227" s="220"/>
      <c r="G227" s="220"/>
      <c r="H227" s="220"/>
      <c r="I227" s="220"/>
    </row>
    <row r="228" spans="1:9" ht="27" customHeight="1">
      <c r="A228" s="222"/>
      <c r="B228" s="223"/>
      <c r="C228" s="73" t="s">
        <v>96</v>
      </c>
      <c r="E228" s="220"/>
      <c r="F228" s="220"/>
      <c r="G228" s="220"/>
      <c r="H228" s="220"/>
      <c r="I228" s="220"/>
    </row>
    <row r="230" spans="1:9">
      <c r="A230" s="221" t="s">
        <v>88</v>
      </c>
      <c r="B230" s="224" t="s">
        <v>98</v>
      </c>
      <c r="C230" s="221" t="s">
        <v>89</v>
      </c>
      <c r="D230" s="76" t="s">
        <v>90</v>
      </c>
      <c r="E230" s="221" t="s">
        <v>91</v>
      </c>
      <c r="F230" s="221" t="s">
        <v>92</v>
      </c>
      <c r="G230" s="76" t="s">
        <v>93</v>
      </c>
      <c r="H230" s="221" t="s">
        <v>94</v>
      </c>
      <c r="I230" s="221" t="s">
        <v>95</v>
      </c>
    </row>
    <row r="231" spans="1:9">
      <c r="A231" s="221"/>
      <c r="B231" s="221"/>
      <c r="C231" s="221"/>
      <c r="D231" s="76" t="s">
        <v>100</v>
      </c>
      <c r="E231" s="221"/>
      <c r="F231" s="221"/>
      <c r="G231" s="76" t="s">
        <v>145</v>
      </c>
      <c r="H231" s="221"/>
      <c r="I231" s="221"/>
    </row>
    <row r="232" spans="1:9" ht="18.75" customHeight="1">
      <c r="A232" s="221"/>
      <c r="B232" s="221"/>
      <c r="C232" s="221">
        <f>様式１!$BU$4</f>
        <v>0</v>
      </c>
      <c r="D232" s="76" t="str">
        <f>IF(様式１!M30="","",様式１!M30)</f>
        <v/>
      </c>
      <c r="E232" s="221" t="str">
        <f>IF(様式１!AA30="","",様式１!AA30)</f>
        <v/>
      </c>
      <c r="F232" s="221">
        <f>様式１!$BD$8</f>
        <v>0</v>
      </c>
      <c r="G232" s="75"/>
      <c r="H232" s="221" t="str">
        <f>IF(様式１!AJ243="","",様式１!AJ243)</f>
        <v/>
      </c>
      <c r="I232" s="221">
        <f>様式１!$N$6</f>
        <v>0</v>
      </c>
    </row>
    <row r="233" spans="1:9" ht="18.75" customHeight="1">
      <c r="A233" s="221"/>
      <c r="B233" s="221"/>
      <c r="C233" s="221"/>
      <c r="D233" s="76" t="str">
        <f>IF(様式１!C30="","",様式１!C30)</f>
        <v/>
      </c>
      <c r="E233" s="221"/>
      <c r="F233" s="221"/>
      <c r="G233" s="75"/>
      <c r="H233" s="221"/>
      <c r="I233" s="221"/>
    </row>
    <row r="234" spans="1:9" ht="14.25" thickBot="1"/>
    <row r="235" spans="1:9">
      <c r="A235" s="77"/>
      <c r="B235" s="77"/>
      <c r="C235" s="77"/>
      <c r="D235" s="77"/>
      <c r="E235" s="77"/>
      <c r="F235" s="77"/>
      <c r="G235" s="77"/>
      <c r="H235" s="77"/>
      <c r="I235" s="77"/>
    </row>
    <row r="236" spans="1:9">
      <c r="A236" s="73" t="s">
        <v>87</v>
      </c>
    </row>
    <row r="237" spans="1:9" ht="21.75" customHeight="1">
      <c r="A237" s="78" t="s">
        <v>112</v>
      </c>
      <c r="B237" s="81" t="s">
        <v>116</v>
      </c>
      <c r="C237" s="74"/>
      <c r="D237" s="74"/>
      <c r="E237" s="74"/>
      <c r="F237" s="74"/>
    </row>
    <row r="238" spans="1:9" ht="17.25">
      <c r="A238" s="218" t="s">
        <v>97</v>
      </c>
      <c r="B238" s="218"/>
      <c r="C238" s="218"/>
      <c r="D238" s="218"/>
      <c r="E238" s="218"/>
      <c r="F238" s="218"/>
      <c r="G238" s="218"/>
    </row>
    <row r="240" spans="1:9" ht="13.5" customHeight="1">
      <c r="E240" s="219" t="s">
        <v>147</v>
      </c>
      <c r="F240" s="220"/>
      <c r="G240" s="220"/>
      <c r="H240" s="220"/>
      <c r="I240" s="220"/>
    </row>
    <row r="241" spans="1:9" ht="27" customHeight="1">
      <c r="A241" s="222"/>
      <c r="B241" s="223"/>
      <c r="C241" s="73" t="s">
        <v>96</v>
      </c>
      <c r="E241" s="220"/>
      <c r="F241" s="220"/>
      <c r="G241" s="220"/>
      <c r="H241" s="220"/>
      <c r="I241" s="220"/>
    </row>
    <row r="243" spans="1:9">
      <c r="A243" s="221" t="s">
        <v>88</v>
      </c>
      <c r="B243" s="224" t="s">
        <v>98</v>
      </c>
      <c r="C243" s="221" t="s">
        <v>89</v>
      </c>
      <c r="D243" s="76" t="s">
        <v>90</v>
      </c>
      <c r="E243" s="221" t="s">
        <v>91</v>
      </c>
      <c r="F243" s="221" t="s">
        <v>92</v>
      </c>
      <c r="G243" s="76" t="s">
        <v>93</v>
      </c>
      <c r="H243" s="221" t="s">
        <v>94</v>
      </c>
      <c r="I243" s="221" t="s">
        <v>95</v>
      </c>
    </row>
    <row r="244" spans="1:9">
      <c r="A244" s="221"/>
      <c r="B244" s="221"/>
      <c r="C244" s="221"/>
      <c r="D244" s="76" t="s">
        <v>100</v>
      </c>
      <c r="E244" s="221"/>
      <c r="F244" s="221"/>
      <c r="G244" s="76" t="s">
        <v>146</v>
      </c>
      <c r="H244" s="221"/>
      <c r="I244" s="221"/>
    </row>
    <row r="245" spans="1:9" ht="18.75" customHeight="1">
      <c r="A245" s="221"/>
      <c r="B245" s="221"/>
      <c r="C245" s="221">
        <f>様式１!$BU$4</f>
        <v>0</v>
      </c>
      <c r="D245" s="76"/>
      <c r="E245" s="221"/>
      <c r="F245" s="221">
        <f>様式１!$BD$8</f>
        <v>0</v>
      </c>
      <c r="G245" s="75"/>
      <c r="H245" s="221" t="str">
        <f>IF(様式１!AJ256="","",様式１!AJ256)</f>
        <v/>
      </c>
      <c r="I245" s="221">
        <f>様式１!$N$6</f>
        <v>0</v>
      </c>
    </row>
    <row r="246" spans="1:9" ht="18.75" customHeight="1">
      <c r="A246" s="221"/>
      <c r="B246" s="221"/>
      <c r="C246" s="221"/>
      <c r="D246" s="76"/>
      <c r="E246" s="221"/>
      <c r="F246" s="221"/>
      <c r="G246" s="75"/>
      <c r="H246" s="221"/>
      <c r="I246" s="221"/>
    </row>
    <row r="247" spans="1:9" ht="14.25" thickBot="1"/>
    <row r="248" spans="1:9">
      <c r="A248" s="77"/>
      <c r="B248" s="77"/>
      <c r="C248" s="77"/>
      <c r="D248" s="77"/>
      <c r="E248" s="77"/>
      <c r="F248" s="77"/>
      <c r="G248" s="77"/>
      <c r="H248" s="77"/>
      <c r="I248" s="77"/>
    </row>
    <row r="249" spans="1:9">
      <c r="A249" s="80" t="s">
        <v>87</v>
      </c>
      <c r="B249" s="80"/>
      <c r="C249" s="80"/>
      <c r="D249" s="80"/>
      <c r="E249" s="80"/>
      <c r="F249" s="80"/>
      <c r="G249" s="80"/>
      <c r="H249" s="80"/>
      <c r="I249" s="80"/>
    </row>
    <row r="250" spans="1:9" ht="21.75" customHeight="1">
      <c r="A250" s="78" t="s">
        <v>112</v>
      </c>
      <c r="B250" s="81" t="s">
        <v>116</v>
      </c>
      <c r="C250" s="74"/>
      <c r="D250" s="74"/>
      <c r="E250" s="74"/>
      <c r="F250" s="74"/>
    </row>
    <row r="251" spans="1:9" ht="17.25">
      <c r="A251" s="218" t="s">
        <v>97</v>
      </c>
      <c r="B251" s="218"/>
      <c r="C251" s="218"/>
      <c r="D251" s="218"/>
      <c r="E251" s="218"/>
      <c r="F251" s="218"/>
      <c r="G251" s="218"/>
      <c r="I251" s="82"/>
    </row>
    <row r="253" spans="1:9" ht="13.5" customHeight="1">
      <c r="E253" s="219" t="s">
        <v>147</v>
      </c>
      <c r="F253" s="220"/>
      <c r="G253" s="220"/>
      <c r="H253" s="220"/>
      <c r="I253" s="220"/>
    </row>
    <row r="254" spans="1:9" ht="27" customHeight="1">
      <c r="A254" s="222"/>
      <c r="B254" s="223"/>
      <c r="C254" s="73" t="s">
        <v>96</v>
      </c>
      <c r="E254" s="220"/>
      <c r="F254" s="220"/>
      <c r="G254" s="220"/>
      <c r="H254" s="220"/>
      <c r="I254" s="220"/>
    </row>
    <row r="256" spans="1:9">
      <c r="A256" s="221" t="s">
        <v>88</v>
      </c>
      <c r="B256" s="224" t="s">
        <v>98</v>
      </c>
      <c r="C256" s="221" t="s">
        <v>89</v>
      </c>
      <c r="D256" s="76" t="s">
        <v>90</v>
      </c>
      <c r="E256" s="221" t="s">
        <v>91</v>
      </c>
      <c r="F256" s="221" t="s">
        <v>92</v>
      </c>
      <c r="G256" s="76" t="s">
        <v>93</v>
      </c>
      <c r="H256" s="221" t="s">
        <v>94</v>
      </c>
      <c r="I256" s="221" t="s">
        <v>95</v>
      </c>
    </row>
    <row r="257" spans="1:9">
      <c r="A257" s="221"/>
      <c r="B257" s="221"/>
      <c r="C257" s="221"/>
      <c r="D257" s="76" t="s">
        <v>100</v>
      </c>
      <c r="E257" s="221"/>
      <c r="F257" s="221"/>
      <c r="G257" s="76" t="s">
        <v>145</v>
      </c>
      <c r="H257" s="221"/>
      <c r="I257" s="221"/>
    </row>
    <row r="258" spans="1:9" ht="18.75" customHeight="1">
      <c r="A258" s="221"/>
      <c r="B258" s="221"/>
      <c r="C258" s="221">
        <f>様式１!$BU$4</f>
        <v>0</v>
      </c>
      <c r="D258" s="76"/>
      <c r="E258" s="221"/>
      <c r="F258" s="221">
        <f>様式１!$BD$8</f>
        <v>0</v>
      </c>
      <c r="G258" s="75"/>
      <c r="H258" s="221" t="str">
        <f>IF(様式１!AJ269="","",様式１!AJ269)</f>
        <v/>
      </c>
      <c r="I258" s="221">
        <f>様式１!$N$6</f>
        <v>0</v>
      </c>
    </row>
    <row r="259" spans="1:9" ht="18.75" customHeight="1">
      <c r="A259" s="221"/>
      <c r="B259" s="221"/>
      <c r="C259" s="221"/>
      <c r="D259" s="76"/>
      <c r="E259" s="221"/>
      <c r="F259" s="221"/>
      <c r="G259" s="75"/>
      <c r="H259" s="221"/>
      <c r="I259" s="221"/>
    </row>
    <row r="260" spans="1:9" ht="14.25" thickBot="1">
      <c r="A260" s="79"/>
      <c r="B260" s="79"/>
      <c r="C260" s="79"/>
      <c r="D260" s="79"/>
      <c r="E260" s="79"/>
      <c r="F260" s="79"/>
      <c r="G260" s="79"/>
      <c r="H260" s="79"/>
      <c r="I260" s="79"/>
    </row>
  </sheetData>
  <mergeCells count="340">
    <mergeCell ref="I258:I259"/>
    <mergeCell ref="A258:A259"/>
    <mergeCell ref="B258:B259"/>
    <mergeCell ref="C258:C259"/>
    <mergeCell ref="E258:E259"/>
    <mergeCell ref="F258:F259"/>
    <mergeCell ref="H258:H259"/>
    <mergeCell ref="A251:G251"/>
    <mergeCell ref="E253:I254"/>
    <mergeCell ref="A254:B254"/>
    <mergeCell ref="A256:A257"/>
    <mergeCell ref="B256:B257"/>
    <mergeCell ref="C256:C257"/>
    <mergeCell ref="E256:E257"/>
    <mergeCell ref="F256:F257"/>
    <mergeCell ref="H256:H257"/>
    <mergeCell ref="I256:I257"/>
    <mergeCell ref="I243:I244"/>
    <mergeCell ref="A245:A246"/>
    <mergeCell ref="B245:B246"/>
    <mergeCell ref="C245:C246"/>
    <mergeCell ref="E245:E246"/>
    <mergeCell ref="F245:F246"/>
    <mergeCell ref="H245:H246"/>
    <mergeCell ref="I245:I246"/>
    <mergeCell ref="I232:I233"/>
    <mergeCell ref="A238:G238"/>
    <mergeCell ref="E240:I241"/>
    <mergeCell ref="A241:B241"/>
    <mergeCell ref="A243:A244"/>
    <mergeCell ref="B243:B244"/>
    <mergeCell ref="C243:C244"/>
    <mergeCell ref="E243:E244"/>
    <mergeCell ref="F243:F244"/>
    <mergeCell ref="H243:H244"/>
    <mergeCell ref="A232:A233"/>
    <mergeCell ref="B232:B233"/>
    <mergeCell ref="C232:C233"/>
    <mergeCell ref="E232:E233"/>
    <mergeCell ref="F232:F233"/>
    <mergeCell ref="H232:H233"/>
    <mergeCell ref="A225:G225"/>
    <mergeCell ref="E227:I228"/>
    <mergeCell ref="A228:B228"/>
    <mergeCell ref="A230:A231"/>
    <mergeCell ref="B230:B231"/>
    <mergeCell ref="C230:C231"/>
    <mergeCell ref="E230:E231"/>
    <mergeCell ref="F230:F231"/>
    <mergeCell ref="H230:H231"/>
    <mergeCell ref="I230:I231"/>
    <mergeCell ref="I217:I218"/>
    <mergeCell ref="A219:A220"/>
    <mergeCell ref="B219:B220"/>
    <mergeCell ref="C219:C220"/>
    <mergeCell ref="E219:E220"/>
    <mergeCell ref="F219:F220"/>
    <mergeCell ref="H219:H220"/>
    <mergeCell ref="I219:I220"/>
    <mergeCell ref="I206:I207"/>
    <mergeCell ref="A212:G212"/>
    <mergeCell ref="E214:I215"/>
    <mergeCell ref="A215:B215"/>
    <mergeCell ref="A217:A218"/>
    <mergeCell ref="B217:B218"/>
    <mergeCell ref="C217:C218"/>
    <mergeCell ref="E217:E218"/>
    <mergeCell ref="F217:F218"/>
    <mergeCell ref="H217:H218"/>
    <mergeCell ref="A206:A207"/>
    <mergeCell ref="B206:B207"/>
    <mergeCell ref="C206:C207"/>
    <mergeCell ref="E206:E207"/>
    <mergeCell ref="F206:F207"/>
    <mergeCell ref="H206:H207"/>
    <mergeCell ref="A199:G199"/>
    <mergeCell ref="E201:I202"/>
    <mergeCell ref="A202:B202"/>
    <mergeCell ref="A204:A205"/>
    <mergeCell ref="B204:B205"/>
    <mergeCell ref="C204:C205"/>
    <mergeCell ref="E204:E205"/>
    <mergeCell ref="F204:F205"/>
    <mergeCell ref="H204:H205"/>
    <mergeCell ref="I204:I205"/>
    <mergeCell ref="I191:I192"/>
    <mergeCell ref="A193:A194"/>
    <mergeCell ref="B193:B194"/>
    <mergeCell ref="C193:C194"/>
    <mergeCell ref="E193:E194"/>
    <mergeCell ref="F193:F194"/>
    <mergeCell ref="H193:H194"/>
    <mergeCell ref="I193:I194"/>
    <mergeCell ref="I180:I181"/>
    <mergeCell ref="A186:G186"/>
    <mergeCell ref="E188:I189"/>
    <mergeCell ref="A189:B189"/>
    <mergeCell ref="A191:A192"/>
    <mergeCell ref="B191:B192"/>
    <mergeCell ref="C191:C192"/>
    <mergeCell ref="E191:E192"/>
    <mergeCell ref="F191:F192"/>
    <mergeCell ref="H191:H192"/>
    <mergeCell ref="A180:A181"/>
    <mergeCell ref="B180:B181"/>
    <mergeCell ref="C180:C181"/>
    <mergeCell ref="E180:E181"/>
    <mergeCell ref="F180:F181"/>
    <mergeCell ref="H180:H181"/>
    <mergeCell ref="A173:G173"/>
    <mergeCell ref="E175:I176"/>
    <mergeCell ref="A176:B176"/>
    <mergeCell ref="A178:A179"/>
    <mergeCell ref="B178:B179"/>
    <mergeCell ref="C178:C179"/>
    <mergeCell ref="E178:E179"/>
    <mergeCell ref="F178:F179"/>
    <mergeCell ref="H178:H179"/>
    <mergeCell ref="I178:I179"/>
    <mergeCell ref="I165:I166"/>
    <mergeCell ref="A167:A168"/>
    <mergeCell ref="B167:B168"/>
    <mergeCell ref="C167:C168"/>
    <mergeCell ref="E167:E168"/>
    <mergeCell ref="F167:F168"/>
    <mergeCell ref="H167:H168"/>
    <mergeCell ref="I167:I168"/>
    <mergeCell ref="I154:I155"/>
    <mergeCell ref="A160:G160"/>
    <mergeCell ref="E162:I163"/>
    <mergeCell ref="A163:B163"/>
    <mergeCell ref="A165:A166"/>
    <mergeCell ref="B165:B166"/>
    <mergeCell ref="C165:C166"/>
    <mergeCell ref="E165:E166"/>
    <mergeCell ref="F165:F166"/>
    <mergeCell ref="H165:H166"/>
    <mergeCell ref="A154:A155"/>
    <mergeCell ref="B154:B155"/>
    <mergeCell ref="C154:C155"/>
    <mergeCell ref="E154:E155"/>
    <mergeCell ref="F154:F155"/>
    <mergeCell ref="H154:H155"/>
    <mergeCell ref="A147:G147"/>
    <mergeCell ref="E149:I150"/>
    <mergeCell ref="A150:B150"/>
    <mergeCell ref="A152:A153"/>
    <mergeCell ref="B152:B153"/>
    <mergeCell ref="C152:C153"/>
    <mergeCell ref="E152:E153"/>
    <mergeCell ref="F152:F153"/>
    <mergeCell ref="H152:H153"/>
    <mergeCell ref="I152:I153"/>
    <mergeCell ref="I139:I140"/>
    <mergeCell ref="A141:A142"/>
    <mergeCell ref="B141:B142"/>
    <mergeCell ref="C141:C142"/>
    <mergeCell ref="E141:E142"/>
    <mergeCell ref="F141:F142"/>
    <mergeCell ref="H141:H142"/>
    <mergeCell ref="I141:I142"/>
    <mergeCell ref="I128:I129"/>
    <mergeCell ref="A134:G134"/>
    <mergeCell ref="E136:I137"/>
    <mergeCell ref="A137:B137"/>
    <mergeCell ref="A139:A140"/>
    <mergeCell ref="B139:B140"/>
    <mergeCell ref="C139:C140"/>
    <mergeCell ref="E139:E140"/>
    <mergeCell ref="F139:F140"/>
    <mergeCell ref="H139:H140"/>
    <mergeCell ref="A128:A129"/>
    <mergeCell ref="B128:B129"/>
    <mergeCell ref="C128:C129"/>
    <mergeCell ref="E128:E129"/>
    <mergeCell ref="F128:F129"/>
    <mergeCell ref="H128:H129"/>
    <mergeCell ref="A121:G121"/>
    <mergeCell ref="E123:I124"/>
    <mergeCell ref="A124:B124"/>
    <mergeCell ref="A126:A127"/>
    <mergeCell ref="B126:B127"/>
    <mergeCell ref="C126:C127"/>
    <mergeCell ref="E126:E127"/>
    <mergeCell ref="F126:F127"/>
    <mergeCell ref="H126:H127"/>
    <mergeCell ref="I126:I127"/>
    <mergeCell ref="A115:A116"/>
    <mergeCell ref="B115:B116"/>
    <mergeCell ref="C115:C116"/>
    <mergeCell ref="E115:E116"/>
    <mergeCell ref="F115:F116"/>
    <mergeCell ref="H115:H116"/>
    <mergeCell ref="I115:I116"/>
    <mergeCell ref="I102:I103"/>
    <mergeCell ref="A102:A103"/>
    <mergeCell ref="B102:B103"/>
    <mergeCell ref="C102:C103"/>
    <mergeCell ref="E102:E103"/>
    <mergeCell ref="F102:F103"/>
    <mergeCell ref="H102:H103"/>
    <mergeCell ref="A108:G108"/>
    <mergeCell ref="E110:I111"/>
    <mergeCell ref="A111:B111"/>
    <mergeCell ref="A113:A114"/>
    <mergeCell ref="B113:B114"/>
    <mergeCell ref="C113:C114"/>
    <mergeCell ref="E113:E114"/>
    <mergeCell ref="F113:F114"/>
    <mergeCell ref="H113:H114"/>
    <mergeCell ref="I113:I114"/>
    <mergeCell ref="B100:B101"/>
    <mergeCell ref="C100:C101"/>
    <mergeCell ref="E100:E101"/>
    <mergeCell ref="F100:F101"/>
    <mergeCell ref="H100:H101"/>
    <mergeCell ref="I100:I101"/>
    <mergeCell ref="I87:I88"/>
    <mergeCell ref="A89:A90"/>
    <mergeCell ref="B89:B90"/>
    <mergeCell ref="C89:C90"/>
    <mergeCell ref="E89:E90"/>
    <mergeCell ref="F89:F90"/>
    <mergeCell ref="H89:H90"/>
    <mergeCell ref="I89:I90"/>
    <mergeCell ref="A87:A88"/>
    <mergeCell ref="B87:B88"/>
    <mergeCell ref="C87:C88"/>
    <mergeCell ref="E87:E88"/>
    <mergeCell ref="F87:F88"/>
    <mergeCell ref="H87:H88"/>
    <mergeCell ref="A100:A101"/>
    <mergeCell ref="A95:G95"/>
    <mergeCell ref="E97:I98"/>
    <mergeCell ref="A98:B98"/>
    <mergeCell ref="I74:I75"/>
    <mergeCell ref="A76:A77"/>
    <mergeCell ref="B76:B77"/>
    <mergeCell ref="C76:C77"/>
    <mergeCell ref="E76:E77"/>
    <mergeCell ref="F76:F77"/>
    <mergeCell ref="H76:H77"/>
    <mergeCell ref="I76:I77"/>
    <mergeCell ref="A74:A75"/>
    <mergeCell ref="B74:B75"/>
    <mergeCell ref="C74:C75"/>
    <mergeCell ref="E74:E75"/>
    <mergeCell ref="F74:F75"/>
    <mergeCell ref="H74:H75"/>
    <mergeCell ref="E63:E64"/>
    <mergeCell ref="F63:F64"/>
    <mergeCell ref="H63:H64"/>
    <mergeCell ref="I63:I64"/>
    <mergeCell ref="A69:G69"/>
    <mergeCell ref="E71:I72"/>
    <mergeCell ref="A72:B72"/>
    <mergeCell ref="E58:I59"/>
    <mergeCell ref="A59:B59"/>
    <mergeCell ref="A61:A62"/>
    <mergeCell ref="B61:B62"/>
    <mergeCell ref="C61:C62"/>
    <mergeCell ref="E61:E62"/>
    <mergeCell ref="F61:F62"/>
    <mergeCell ref="H61:H62"/>
    <mergeCell ref="I61:I62"/>
    <mergeCell ref="E50:E51"/>
    <mergeCell ref="F50:F51"/>
    <mergeCell ref="H50:H51"/>
    <mergeCell ref="I50:I51"/>
    <mergeCell ref="I37:I38"/>
    <mergeCell ref="A43:G43"/>
    <mergeCell ref="E45:I46"/>
    <mergeCell ref="A46:B46"/>
    <mergeCell ref="A48:A49"/>
    <mergeCell ref="B48:B49"/>
    <mergeCell ref="C48:C49"/>
    <mergeCell ref="E48:E49"/>
    <mergeCell ref="F48:F49"/>
    <mergeCell ref="H48:H49"/>
    <mergeCell ref="B24:B25"/>
    <mergeCell ref="C24:C25"/>
    <mergeCell ref="E24:E25"/>
    <mergeCell ref="F24:F25"/>
    <mergeCell ref="A30:G30"/>
    <mergeCell ref="E32:I33"/>
    <mergeCell ref="A33:B33"/>
    <mergeCell ref="A17:G17"/>
    <mergeCell ref="E19:I20"/>
    <mergeCell ref="A20:B20"/>
    <mergeCell ref="A22:A23"/>
    <mergeCell ref="B22:B23"/>
    <mergeCell ref="C22:C23"/>
    <mergeCell ref="E22:E23"/>
    <mergeCell ref="F22:F23"/>
    <mergeCell ref="H22:H23"/>
    <mergeCell ref="I22:I23"/>
    <mergeCell ref="H24:H25"/>
    <mergeCell ref="I24:I25"/>
    <mergeCell ref="A24:A25"/>
    <mergeCell ref="E84:I85"/>
    <mergeCell ref="A82:G82"/>
    <mergeCell ref="A85:B85"/>
    <mergeCell ref="A63:A64"/>
    <mergeCell ref="B63:B64"/>
    <mergeCell ref="C63:C64"/>
    <mergeCell ref="A56:G56"/>
    <mergeCell ref="A35:A36"/>
    <mergeCell ref="B35:B36"/>
    <mergeCell ref="C35:C36"/>
    <mergeCell ref="E35:E36"/>
    <mergeCell ref="F35:F36"/>
    <mergeCell ref="H35:H36"/>
    <mergeCell ref="I35:I36"/>
    <mergeCell ref="A37:A38"/>
    <mergeCell ref="B37:B38"/>
    <mergeCell ref="C37:C38"/>
    <mergeCell ref="E37:E38"/>
    <mergeCell ref="F37:F38"/>
    <mergeCell ref="H37:H38"/>
    <mergeCell ref="I48:I49"/>
    <mergeCell ref="A50:A51"/>
    <mergeCell ref="B50:B51"/>
    <mergeCell ref="C50:C51"/>
    <mergeCell ref="A4:G4"/>
    <mergeCell ref="E6:I7"/>
    <mergeCell ref="H9:H10"/>
    <mergeCell ref="I9:I10"/>
    <mergeCell ref="I11:I12"/>
    <mergeCell ref="H11:H12"/>
    <mergeCell ref="A9:A10"/>
    <mergeCell ref="A7:B7"/>
    <mergeCell ref="C11:C12"/>
    <mergeCell ref="E11:E12"/>
    <mergeCell ref="F11:F12"/>
    <mergeCell ref="B11:B12"/>
    <mergeCell ref="A11:A12"/>
    <mergeCell ref="C9:C10"/>
    <mergeCell ref="B9:B10"/>
    <mergeCell ref="E9:E10"/>
    <mergeCell ref="F9:F10"/>
  </mergeCells>
  <phoneticPr fontId="4"/>
  <dataValidations count="2">
    <dataValidation type="list" allowBlank="1" showInputMessage="1" showErrorMessage="1" sqref="A7:B7 A20:B20 A33:B33 A46:B46 A59:B59 A72:B72 A85:B85 A98:B98 A111:B111 A124:B124 A137:B137 A150:B150 A163:B163 A176:B176 A189:B189 A202:B202 A215:B215 A228:B228 A241:B241 A254:B254" xr:uid="{00000000-0002-0000-0100-000000000000}">
      <formula1>$L$4:$L$9</formula1>
    </dataValidation>
    <dataValidation type="list" allowBlank="1" showInputMessage="1" showErrorMessage="1" sqref="B11:B12 B24:B25 B37:B38 B50:B51 B63:B64 B76:B77 B89:B90 B102:B103 B115:B116 B141:B142 B154:B155 B167:B168 B180:B181 B193:B194 B206:B207 B219:B220 B232:B233 B245:B246 B258:B259" xr:uid="{00000000-0002-0000-0100-000001000000}">
      <formula1>$M$5:$M$9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  <rowBreaks count="4" manualBreakCount="4">
    <brk id="52" max="8" man="1"/>
    <brk id="104" max="8" man="1"/>
    <brk id="156" max="8" man="1"/>
    <brk id="20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workbookViewId="0">
      <selection activeCell="C12" sqref="C12:E12"/>
    </sheetView>
  </sheetViews>
  <sheetFormatPr defaultRowHeight="13.5"/>
  <cols>
    <col min="1" max="16384" width="9" style="82"/>
  </cols>
  <sheetData>
    <row r="1" spans="1:9" ht="17.25">
      <c r="A1" s="218" t="s">
        <v>117</v>
      </c>
      <c r="B1" s="218"/>
      <c r="C1" s="218"/>
      <c r="D1" s="218"/>
      <c r="E1" s="218"/>
      <c r="F1" s="218"/>
      <c r="G1" s="218"/>
      <c r="H1" s="218"/>
      <c r="I1" s="218"/>
    </row>
    <row r="2" spans="1:9" ht="17.25">
      <c r="A2" s="218" t="s">
        <v>101</v>
      </c>
      <c r="B2" s="218"/>
      <c r="C2" s="218"/>
      <c r="D2" s="218"/>
      <c r="E2" s="218"/>
      <c r="F2" s="218"/>
      <c r="G2" s="218"/>
      <c r="H2" s="218"/>
      <c r="I2" s="218"/>
    </row>
    <row r="4" spans="1:9" ht="30" customHeight="1">
      <c r="A4" s="225" t="s">
        <v>89</v>
      </c>
      <c r="B4" s="225">
        <f>様式１!BU4</f>
        <v>0</v>
      </c>
      <c r="C4" s="225" t="s">
        <v>102</v>
      </c>
      <c r="D4" s="83" t="s">
        <v>103</v>
      </c>
      <c r="E4" s="225">
        <f>様式１!N8</f>
        <v>0</v>
      </c>
      <c r="F4" s="225"/>
      <c r="G4" s="225"/>
      <c r="H4" s="225"/>
      <c r="I4" s="225"/>
    </row>
    <row r="5" spans="1:9" ht="30" customHeight="1">
      <c r="A5" s="225"/>
      <c r="B5" s="225"/>
      <c r="C5" s="225"/>
      <c r="D5" s="83" t="s">
        <v>104</v>
      </c>
      <c r="E5" s="225">
        <f>様式１!BD8</f>
        <v>0</v>
      </c>
      <c r="F5" s="225"/>
      <c r="G5" s="225"/>
      <c r="H5" s="225"/>
      <c r="I5" s="225"/>
    </row>
    <row r="7" spans="1:9" ht="25.5" customHeight="1">
      <c r="A7" s="225" t="s">
        <v>88</v>
      </c>
      <c r="B7" s="225"/>
      <c r="C7" s="225" t="s">
        <v>108</v>
      </c>
      <c r="D7" s="225"/>
      <c r="E7" s="225"/>
      <c r="F7" s="225" t="s">
        <v>105</v>
      </c>
      <c r="G7" s="225"/>
      <c r="H7" s="225"/>
      <c r="I7" s="83" t="s">
        <v>91</v>
      </c>
    </row>
    <row r="8" spans="1:9" ht="31.5" customHeight="1">
      <c r="A8" s="225"/>
      <c r="B8" s="225"/>
      <c r="C8" s="225"/>
      <c r="D8" s="225"/>
      <c r="E8" s="225"/>
      <c r="F8" s="225" t="str">
        <f>PHONETIC(C8)</f>
        <v/>
      </c>
      <c r="G8" s="225"/>
      <c r="H8" s="225"/>
      <c r="I8" s="84"/>
    </row>
    <row r="9" spans="1:9" ht="31.5" customHeight="1">
      <c r="A9" s="225"/>
      <c r="B9" s="225"/>
      <c r="C9" s="225"/>
      <c r="D9" s="225"/>
      <c r="E9" s="225"/>
      <c r="F9" s="225" t="str">
        <f>PHONETIC(C9)</f>
        <v/>
      </c>
      <c r="G9" s="225" ph="1"/>
      <c r="H9" s="225" ph="1"/>
      <c r="I9" s="84"/>
    </row>
    <row r="10" spans="1:9" ht="31.5" customHeight="1">
      <c r="A10" s="225"/>
      <c r="B10" s="225"/>
      <c r="C10" s="225"/>
      <c r="D10" s="225"/>
      <c r="E10" s="225"/>
      <c r="F10" s="225" t="str">
        <f t="shared" ref="F10:F13" si="0">PHONETIC(C10)</f>
        <v/>
      </c>
      <c r="G10" s="225"/>
      <c r="H10" s="225"/>
      <c r="I10" s="84"/>
    </row>
    <row r="11" spans="1:9" ht="31.5" customHeight="1">
      <c r="A11" s="225"/>
      <c r="B11" s="225"/>
      <c r="C11" s="225"/>
      <c r="D11" s="225"/>
      <c r="E11" s="225"/>
      <c r="F11" s="225" t="str">
        <f t="shared" si="0"/>
        <v/>
      </c>
      <c r="G11" s="225"/>
      <c r="H11" s="225"/>
      <c r="I11" s="84"/>
    </row>
    <row r="12" spans="1:9" ht="31.5" customHeight="1">
      <c r="A12" s="225"/>
      <c r="B12" s="225"/>
      <c r="C12" s="225"/>
      <c r="D12" s="225"/>
      <c r="E12" s="225"/>
      <c r="F12" s="225" t="str">
        <f t="shared" si="0"/>
        <v/>
      </c>
      <c r="G12" s="225"/>
      <c r="H12" s="225"/>
      <c r="I12" s="84"/>
    </row>
    <row r="13" spans="1:9" ht="31.5" customHeight="1">
      <c r="A13" s="225"/>
      <c r="B13" s="225"/>
      <c r="C13" s="225"/>
      <c r="D13" s="225"/>
      <c r="E13" s="225"/>
      <c r="F13" s="225" t="str">
        <f t="shared" si="0"/>
        <v/>
      </c>
      <c r="G13" s="225"/>
      <c r="H13" s="225"/>
      <c r="I13" s="84"/>
    </row>
    <row r="15" spans="1:9">
      <c r="A15" s="82" t="s">
        <v>106</v>
      </c>
    </row>
    <row r="16" spans="1:9">
      <c r="A16" s="82" t="s">
        <v>107</v>
      </c>
    </row>
  </sheetData>
  <mergeCells count="28">
    <mergeCell ref="A1:I1"/>
    <mergeCell ref="A2:I2"/>
    <mergeCell ref="A4:A5"/>
    <mergeCell ref="B4:B5"/>
    <mergeCell ref="C4:C5"/>
    <mergeCell ref="E4:I4"/>
    <mergeCell ref="E5:I5"/>
    <mergeCell ref="F7:H7"/>
    <mergeCell ref="A7:B7"/>
    <mergeCell ref="C7:E7"/>
    <mergeCell ref="A8:B8"/>
    <mergeCell ref="A9:B9"/>
    <mergeCell ref="A11:B11"/>
    <mergeCell ref="A12:B12"/>
    <mergeCell ref="A13:B13"/>
    <mergeCell ref="C8:E8"/>
    <mergeCell ref="F8:H8"/>
    <mergeCell ref="C9:E9"/>
    <mergeCell ref="F9:H9"/>
    <mergeCell ref="C10:E10"/>
    <mergeCell ref="F10:H10"/>
    <mergeCell ref="C11:E11"/>
    <mergeCell ref="A10:B10"/>
    <mergeCell ref="F11:H11"/>
    <mergeCell ref="C12:E12"/>
    <mergeCell ref="F12:H12"/>
    <mergeCell ref="C13:E13"/>
    <mergeCell ref="F13:H13"/>
  </mergeCells>
  <phoneticPr fontId="4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1"/>
  <sheetViews>
    <sheetView workbookViewId="0">
      <selection activeCell="S10" sqref="S10"/>
    </sheetView>
  </sheetViews>
  <sheetFormatPr defaultRowHeight="13.5"/>
  <cols>
    <col min="1" max="1" width="3.25" style="85" bestFit="1" customWidth="1"/>
    <col min="2" max="2" width="17.75" style="85" customWidth="1"/>
    <col min="3" max="3" width="15.75" style="85" customWidth="1"/>
    <col min="4" max="4" width="5.875" style="85" customWidth="1"/>
    <col min="5" max="5" width="9" style="85"/>
    <col min="6" max="6" width="23.875" style="85" bestFit="1" customWidth="1"/>
    <col min="7" max="9" width="17.25" style="85" customWidth="1"/>
    <col min="10" max="13" width="0" style="85" hidden="1" customWidth="1"/>
    <col min="14" max="16384" width="9" style="85"/>
  </cols>
  <sheetData>
    <row r="1" spans="1:19">
      <c r="A1" s="96" t="s">
        <v>136</v>
      </c>
      <c r="B1" s="96"/>
      <c r="G1" s="85" t="s">
        <v>135</v>
      </c>
    </row>
    <row r="3" spans="1:19" ht="24" customHeight="1">
      <c r="B3" s="95" t="s">
        <v>134</v>
      </c>
    </row>
    <row r="4" spans="1:19" ht="24" customHeight="1">
      <c r="B4" s="94" t="s">
        <v>133</v>
      </c>
      <c r="I4" s="227"/>
    </row>
    <row r="5" spans="1:19">
      <c r="I5" s="228"/>
    </row>
    <row r="6" spans="1:19">
      <c r="I6" s="93"/>
    </row>
    <row r="7" spans="1:19" ht="23.25" customHeight="1">
      <c r="B7" s="87" t="s">
        <v>132</v>
      </c>
      <c r="C7" s="226">
        <f>様式１!N8</f>
        <v>0</v>
      </c>
      <c r="D7" s="226"/>
      <c r="E7" s="226"/>
      <c r="G7" s="87" t="s">
        <v>131</v>
      </c>
      <c r="H7" s="226"/>
      <c r="I7" s="226"/>
    </row>
    <row r="8" spans="1:19" ht="12" customHeight="1">
      <c r="B8" s="92"/>
      <c r="C8" s="91"/>
      <c r="D8" s="91"/>
      <c r="E8" s="91"/>
      <c r="N8" s="226" t="s">
        <v>130</v>
      </c>
      <c r="O8" s="226"/>
      <c r="P8" s="226"/>
      <c r="Q8" s="226"/>
      <c r="R8" s="226"/>
      <c r="S8" s="226"/>
    </row>
    <row r="9" spans="1:19">
      <c r="A9" s="88" t="s">
        <v>144</v>
      </c>
      <c r="B9" s="88" t="s">
        <v>129</v>
      </c>
      <c r="C9" s="88" t="s">
        <v>128</v>
      </c>
      <c r="D9" s="88" t="s">
        <v>91</v>
      </c>
      <c r="E9" s="89" t="s">
        <v>127</v>
      </c>
      <c r="F9" s="88" t="s">
        <v>126</v>
      </c>
      <c r="G9" s="88" t="s">
        <v>125</v>
      </c>
      <c r="H9" s="88" t="s">
        <v>143</v>
      </c>
      <c r="I9" s="88" t="s">
        <v>142</v>
      </c>
      <c r="N9" s="87">
        <v>500</v>
      </c>
      <c r="O9" s="87">
        <v>1000</v>
      </c>
      <c r="P9" s="87">
        <v>1500</v>
      </c>
      <c r="Q9" s="87">
        <v>3000</v>
      </c>
      <c r="R9" s="87">
        <v>5000</v>
      </c>
      <c r="S9" s="87" t="s">
        <v>141</v>
      </c>
    </row>
    <row r="10" spans="1:19" ht="26.25" customHeight="1">
      <c r="A10" s="86">
        <v>1</v>
      </c>
      <c r="B10" s="97">
        <f>様式１!C22</f>
        <v>0</v>
      </c>
      <c r="C10" s="87">
        <f>様式１!$BD$8</f>
        <v>0</v>
      </c>
      <c r="D10" s="97">
        <f>様式１!AA22</f>
        <v>0</v>
      </c>
      <c r="E10" s="87">
        <f>様式１!AJ22</f>
        <v>0</v>
      </c>
      <c r="F10" s="87">
        <f>様式１!AN22</f>
        <v>0</v>
      </c>
      <c r="G10" s="87">
        <f>様式１!$X$14</f>
        <v>0</v>
      </c>
      <c r="H10" s="87">
        <f>様式１!$M$16</f>
        <v>0</v>
      </c>
      <c r="I10" s="87">
        <f>様式１!$AX$16</f>
        <v>0</v>
      </c>
      <c r="K10" s="85" t="s">
        <v>124</v>
      </c>
      <c r="L10" s="85">
        <v>1</v>
      </c>
      <c r="M10" s="85" t="s">
        <v>140</v>
      </c>
      <c r="N10" s="87">
        <f>様式１!BA22</f>
        <v>0</v>
      </c>
      <c r="O10" s="87">
        <f>様式１!BE22</f>
        <v>0</v>
      </c>
      <c r="P10" s="87">
        <f>様式１!BI22</f>
        <v>0</v>
      </c>
      <c r="Q10" s="87">
        <f>様式１!BM22</f>
        <v>0</v>
      </c>
      <c r="R10" s="87">
        <f>様式１!BQ22</f>
        <v>0</v>
      </c>
      <c r="S10" s="87">
        <f>様式１!BU22</f>
        <v>0</v>
      </c>
    </row>
    <row r="11" spans="1:19" ht="26.25" customHeight="1">
      <c r="A11" s="86">
        <v>2</v>
      </c>
      <c r="B11" s="97">
        <f>様式１!C23</f>
        <v>0</v>
      </c>
      <c r="C11" s="90">
        <f>様式１!$BD$8</f>
        <v>0</v>
      </c>
      <c r="D11" s="97">
        <f>様式１!AA23</f>
        <v>0</v>
      </c>
      <c r="E11" s="87">
        <f>様式１!AJ23</f>
        <v>0</v>
      </c>
      <c r="F11" s="87">
        <f>様式１!AN23</f>
        <v>0</v>
      </c>
      <c r="G11" s="87">
        <f>様式１!$X$14</f>
        <v>0</v>
      </c>
      <c r="H11" s="87">
        <f>様式１!$M$16</f>
        <v>0</v>
      </c>
      <c r="I11" s="87">
        <f>様式１!$AX$16</f>
        <v>0</v>
      </c>
      <c r="K11" s="85" t="s">
        <v>123</v>
      </c>
      <c r="L11" s="85">
        <v>2</v>
      </c>
      <c r="M11" s="85" t="s">
        <v>139</v>
      </c>
      <c r="N11" s="87">
        <f>様式１!BA23</f>
        <v>0</v>
      </c>
      <c r="O11" s="87">
        <f>様式１!BE23</f>
        <v>0</v>
      </c>
      <c r="P11" s="87">
        <f>様式１!BI23</f>
        <v>0</v>
      </c>
      <c r="Q11" s="87">
        <f>様式１!BM23</f>
        <v>0</v>
      </c>
      <c r="R11" s="87">
        <f>様式１!BQ23</f>
        <v>0</v>
      </c>
      <c r="S11" s="87">
        <f>様式１!BU23</f>
        <v>0</v>
      </c>
    </row>
    <row r="12" spans="1:19" ht="26.25" customHeight="1">
      <c r="A12" s="86">
        <v>3</v>
      </c>
      <c r="B12" s="97">
        <f>様式１!C24</f>
        <v>0</v>
      </c>
      <c r="C12" s="90">
        <f>様式１!$BD$8</f>
        <v>0</v>
      </c>
      <c r="D12" s="97">
        <f>様式１!AA24</f>
        <v>0</v>
      </c>
      <c r="E12" s="87">
        <f>様式１!AJ24</f>
        <v>0</v>
      </c>
      <c r="F12" s="87">
        <f>様式１!AN24</f>
        <v>0</v>
      </c>
      <c r="G12" s="87">
        <f>様式１!$X$14</f>
        <v>0</v>
      </c>
      <c r="H12" s="87">
        <f>様式１!$M$16</f>
        <v>0</v>
      </c>
      <c r="I12" s="87">
        <f>様式１!$AX$16</f>
        <v>0</v>
      </c>
      <c r="L12" s="85">
        <v>3</v>
      </c>
      <c r="M12" s="85" t="s">
        <v>138</v>
      </c>
      <c r="N12" s="87">
        <f>様式１!BA24</f>
        <v>0</v>
      </c>
      <c r="O12" s="87">
        <f>様式１!BE24</f>
        <v>0</v>
      </c>
      <c r="P12" s="87">
        <f>様式１!BI24</f>
        <v>0</v>
      </c>
      <c r="Q12" s="87">
        <f>様式１!BM24</f>
        <v>0</v>
      </c>
      <c r="R12" s="87">
        <f>様式１!BQ24</f>
        <v>0</v>
      </c>
      <c r="S12" s="87">
        <f>様式１!BU24</f>
        <v>0</v>
      </c>
    </row>
    <row r="13" spans="1:19" ht="26.25" customHeight="1">
      <c r="A13" s="86">
        <v>4</v>
      </c>
      <c r="B13" s="97">
        <f>様式１!C25</f>
        <v>0</v>
      </c>
      <c r="C13" s="90">
        <f>様式１!$BD$8</f>
        <v>0</v>
      </c>
      <c r="D13" s="97">
        <f>様式１!AA25</f>
        <v>0</v>
      </c>
      <c r="E13" s="87">
        <f>様式１!AJ25</f>
        <v>0</v>
      </c>
      <c r="F13" s="87">
        <f>様式１!AN25</f>
        <v>0</v>
      </c>
      <c r="G13" s="87">
        <f>様式１!$X$14</f>
        <v>0</v>
      </c>
      <c r="H13" s="87">
        <f>様式１!$M$16</f>
        <v>0</v>
      </c>
      <c r="I13" s="87">
        <f>様式１!$AX$16</f>
        <v>0</v>
      </c>
      <c r="M13" s="85" t="s">
        <v>137</v>
      </c>
      <c r="N13" s="87">
        <f>様式１!BA25</f>
        <v>0</v>
      </c>
      <c r="O13" s="87">
        <f>様式１!BE25</f>
        <v>0</v>
      </c>
      <c r="P13" s="87">
        <f>様式１!BI25</f>
        <v>0</v>
      </c>
      <c r="Q13" s="87">
        <f>様式１!BM25</f>
        <v>0</v>
      </c>
      <c r="R13" s="87">
        <f>様式１!BQ25</f>
        <v>0</v>
      </c>
      <c r="S13" s="87">
        <f>様式１!BU25</f>
        <v>0</v>
      </c>
    </row>
    <row r="14" spans="1:19" ht="26.25" customHeight="1">
      <c r="A14" s="86">
        <v>5</v>
      </c>
      <c r="B14" s="97">
        <f>様式１!C26</f>
        <v>0</v>
      </c>
      <c r="C14" s="90">
        <f>様式１!$BD$8</f>
        <v>0</v>
      </c>
      <c r="D14" s="97">
        <f>様式１!AA26</f>
        <v>0</v>
      </c>
      <c r="E14" s="87">
        <f>様式１!AJ26</f>
        <v>0</v>
      </c>
      <c r="F14" s="87">
        <f>様式１!AN26</f>
        <v>0</v>
      </c>
      <c r="G14" s="87">
        <f>様式１!$X$14</f>
        <v>0</v>
      </c>
      <c r="H14" s="87">
        <f>様式１!$M$16</f>
        <v>0</v>
      </c>
      <c r="I14" s="87">
        <f>様式１!$AX$16</f>
        <v>0</v>
      </c>
      <c r="N14" s="87">
        <f>様式１!BA26</f>
        <v>0</v>
      </c>
      <c r="O14" s="87">
        <f>様式１!BE26</f>
        <v>0</v>
      </c>
      <c r="P14" s="87">
        <f>様式１!BI26</f>
        <v>0</v>
      </c>
      <c r="Q14" s="87">
        <f>様式１!BM26</f>
        <v>0</v>
      </c>
      <c r="R14" s="87">
        <f>様式１!BQ26</f>
        <v>0</v>
      </c>
      <c r="S14" s="87">
        <f>様式１!BU26</f>
        <v>0</v>
      </c>
    </row>
    <row r="15" spans="1:19" ht="26.25" customHeight="1">
      <c r="A15" s="86">
        <v>6</v>
      </c>
      <c r="B15" s="97">
        <f>様式１!C27</f>
        <v>0</v>
      </c>
      <c r="C15" s="90">
        <f>様式１!$BD$8</f>
        <v>0</v>
      </c>
      <c r="D15" s="97">
        <f>様式１!AA27</f>
        <v>0</v>
      </c>
      <c r="E15" s="87">
        <f>様式１!AJ27</f>
        <v>0</v>
      </c>
      <c r="F15" s="87">
        <f>様式１!AN27</f>
        <v>0</v>
      </c>
      <c r="G15" s="87">
        <f>様式１!$X$14</f>
        <v>0</v>
      </c>
      <c r="H15" s="87">
        <f>様式１!$M$16</f>
        <v>0</v>
      </c>
      <c r="I15" s="87">
        <f>様式１!$AX$16</f>
        <v>0</v>
      </c>
      <c r="N15" s="87">
        <f>様式１!BA27</f>
        <v>0</v>
      </c>
      <c r="O15" s="87">
        <f>様式１!BE27</f>
        <v>0</v>
      </c>
      <c r="P15" s="87">
        <f>様式１!BI27</f>
        <v>0</v>
      </c>
      <c r="Q15" s="87">
        <f>様式１!BM27</f>
        <v>0</v>
      </c>
      <c r="R15" s="87">
        <f>様式１!BQ27</f>
        <v>0</v>
      </c>
      <c r="S15" s="87">
        <f>様式１!BU27</f>
        <v>0</v>
      </c>
    </row>
    <row r="16" spans="1:19" ht="26.25" customHeight="1">
      <c r="A16" s="86">
        <v>7</v>
      </c>
      <c r="B16" s="97">
        <f>様式１!C28</f>
        <v>0</v>
      </c>
      <c r="C16" s="90">
        <f>様式１!$BD$8</f>
        <v>0</v>
      </c>
      <c r="D16" s="97">
        <f>様式１!AA28</f>
        <v>0</v>
      </c>
      <c r="E16" s="87">
        <f>様式１!AJ28</f>
        <v>0</v>
      </c>
      <c r="F16" s="87">
        <f>様式１!AN28</f>
        <v>0</v>
      </c>
      <c r="G16" s="87">
        <f>様式１!$X$14</f>
        <v>0</v>
      </c>
      <c r="H16" s="87">
        <f>様式１!$M$16</f>
        <v>0</v>
      </c>
      <c r="I16" s="87">
        <f>様式１!$AX$16</f>
        <v>0</v>
      </c>
      <c r="N16" s="87">
        <f>様式１!BA28</f>
        <v>0</v>
      </c>
      <c r="O16" s="87">
        <f>様式１!BE28</f>
        <v>0</v>
      </c>
      <c r="P16" s="87">
        <f>様式１!BI28</f>
        <v>0</v>
      </c>
      <c r="Q16" s="87">
        <f>様式１!BM28</f>
        <v>0</v>
      </c>
      <c r="R16" s="87">
        <f>様式１!BQ28</f>
        <v>0</v>
      </c>
      <c r="S16" s="87">
        <f>様式１!BU28</f>
        <v>0</v>
      </c>
    </row>
    <row r="17" spans="1:19" ht="26.25" customHeight="1">
      <c r="A17" s="86">
        <v>8</v>
      </c>
      <c r="B17" s="97">
        <f>様式１!C29</f>
        <v>0</v>
      </c>
      <c r="C17" s="90">
        <f>様式１!$BD$8</f>
        <v>0</v>
      </c>
      <c r="D17" s="97">
        <f>様式１!AA29</f>
        <v>0</v>
      </c>
      <c r="E17" s="87">
        <f>様式１!AJ29</f>
        <v>0</v>
      </c>
      <c r="F17" s="87">
        <f>様式１!AN29</f>
        <v>0</v>
      </c>
      <c r="G17" s="87">
        <f>様式１!$X$14</f>
        <v>0</v>
      </c>
      <c r="H17" s="87">
        <f>様式１!$M$16</f>
        <v>0</v>
      </c>
      <c r="I17" s="87">
        <f>様式１!$AX$16</f>
        <v>0</v>
      </c>
      <c r="N17" s="87">
        <f>様式１!BA29</f>
        <v>0</v>
      </c>
      <c r="O17" s="87">
        <f>様式１!BE29</f>
        <v>0</v>
      </c>
      <c r="P17" s="87">
        <f>様式１!BI29</f>
        <v>0</v>
      </c>
      <c r="Q17" s="87">
        <f>様式１!BM29</f>
        <v>0</v>
      </c>
      <c r="R17" s="87">
        <f>様式１!BQ29</f>
        <v>0</v>
      </c>
      <c r="S17" s="87">
        <f>様式１!BU29</f>
        <v>0</v>
      </c>
    </row>
    <row r="18" spans="1:19" ht="26.25" customHeight="1">
      <c r="A18" s="86">
        <v>9</v>
      </c>
      <c r="B18" s="97">
        <f>様式１!C30</f>
        <v>0</v>
      </c>
      <c r="C18" s="90">
        <f>様式１!$BD$8</f>
        <v>0</v>
      </c>
      <c r="D18" s="97">
        <f>様式１!AA30</f>
        <v>0</v>
      </c>
      <c r="E18" s="87">
        <f>様式１!AJ30</f>
        <v>0</v>
      </c>
      <c r="F18" s="87">
        <f>様式１!AN30</f>
        <v>0</v>
      </c>
      <c r="G18" s="87">
        <f>様式１!$X$14</f>
        <v>0</v>
      </c>
      <c r="H18" s="87">
        <f>様式１!$M$16</f>
        <v>0</v>
      </c>
      <c r="I18" s="87">
        <f>様式１!$AX$16</f>
        <v>0</v>
      </c>
      <c r="N18" s="87">
        <f>様式１!BA30</f>
        <v>0</v>
      </c>
      <c r="O18" s="87">
        <f>様式１!BE30</f>
        <v>0</v>
      </c>
      <c r="P18" s="87">
        <f>様式１!BI30</f>
        <v>0</v>
      </c>
      <c r="Q18" s="87">
        <f>様式１!BM30</f>
        <v>0</v>
      </c>
      <c r="R18" s="87">
        <f>様式１!BQ30</f>
        <v>0</v>
      </c>
      <c r="S18" s="87">
        <f>様式１!BU30</f>
        <v>0</v>
      </c>
    </row>
    <row r="20" spans="1:19">
      <c r="A20" s="85" t="s">
        <v>122</v>
      </c>
    </row>
    <row r="21" spans="1:19">
      <c r="A21" s="85" t="s">
        <v>121</v>
      </c>
    </row>
  </sheetData>
  <mergeCells count="4">
    <mergeCell ref="C7:E7"/>
    <mergeCell ref="I4:I5"/>
    <mergeCell ref="H7:I7"/>
    <mergeCell ref="N8:S8"/>
  </mergeCells>
  <phoneticPr fontId="4"/>
  <conditionalFormatting sqref="N10:S18">
    <cfRule type="cellIs" dxfId="0" priority="1" operator="equal">
      <formula>0</formula>
    </cfRule>
  </conditionalFormatting>
  <dataValidations count="1">
    <dataValidation type="list" allowBlank="1" showInputMessage="1" showErrorMessage="1" sqref="I4:I5" xr:uid="{00000000-0002-0000-0300-000000000000}">
      <formula1>$K$9:$K$11</formula1>
    </dataValidation>
  </dataValidation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</vt:lpstr>
      <vt:lpstr>様式２</vt:lpstr>
      <vt:lpstr>様式３</vt:lpstr>
      <vt:lpstr>様式４</vt:lpstr>
      <vt:lpstr>様式１!Print_Area</vt:lpstr>
      <vt:lpstr>様式２!Print_Area</vt:lpstr>
      <vt:lpstr>様式４!Print_Area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吉能康大</cp:lastModifiedBy>
  <cp:lastPrinted>2022-11-08T06:49:07Z</cp:lastPrinted>
  <dcterms:created xsi:type="dcterms:W3CDTF">2007-07-10T06:14:08Z</dcterms:created>
  <dcterms:modified xsi:type="dcterms:W3CDTF">2022-11-21T10:10:48Z</dcterms:modified>
</cp:coreProperties>
</file>